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laims\Maternity Incentive Scheme\A Year 3\"/>
    </mc:Choice>
  </mc:AlternateContent>
  <bookViews>
    <workbookView xWindow="0" yWindow="0" windowWidth="19200" windowHeight="662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Sheet1!$A$8:$O$130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2" i="1" l="1"/>
  <c r="V17" i="1"/>
  <c r="T138" i="1" s="1"/>
  <c r="X16" i="1"/>
  <c r="T123" i="1" s="1"/>
  <c r="X15" i="1"/>
  <c r="T107" i="1" s="1"/>
  <c r="V14" i="1"/>
  <c r="T90" i="1" s="1"/>
  <c r="V13" i="1"/>
  <c r="T74" i="1" s="1"/>
  <c r="T12" i="1"/>
  <c r="T58" i="1" s="1"/>
  <c r="X11" i="1"/>
  <c r="T43" i="1" s="1"/>
  <c r="X12" i="1" l="1"/>
  <c r="T59" i="1" s="1"/>
  <c r="X13" i="1"/>
  <c r="T75" i="1" s="1"/>
  <c r="X17" i="1"/>
  <c r="T139" i="1" s="1"/>
  <c r="X14" i="1"/>
  <c r="T91" i="1" s="1"/>
  <c r="V11" i="1"/>
  <c r="T42" i="1" s="1"/>
  <c r="V15" i="1"/>
  <c r="T106" i="1" s="1"/>
</calcChain>
</file>

<file path=xl/sharedStrings.xml><?xml version="1.0" encoding="utf-8"?>
<sst xmlns="http://schemas.openxmlformats.org/spreadsheetml/2006/main" count="1741" uniqueCount="416">
  <si>
    <t>Action 1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</si>
  <si>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</si>
  <si>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</si>
  <si>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</si>
  <si>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</si>
  <si>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</si>
  <si>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</si>
  <si>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</si>
  <si>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</si>
  <si>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</si>
  <si>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>NHS Code</t>
  </si>
  <si>
    <t>Member Number</t>
  </si>
  <si>
    <t>Member Name</t>
  </si>
  <si>
    <t>NPMRT</t>
  </si>
  <si>
    <t>MSDS</t>
  </si>
  <si>
    <t>Transitional Care</t>
  </si>
  <si>
    <t>Medical Workforce Planning</t>
  </si>
  <si>
    <t>Midwifery Workforce Planning</t>
  </si>
  <si>
    <t>SBL Care Bundle</t>
  </si>
  <si>
    <t>Patient Feedback</t>
  </si>
  <si>
    <t>In House Training</t>
  </si>
  <si>
    <t>Safety Champions</t>
  </si>
  <si>
    <t>ENS</t>
  </si>
  <si>
    <t>No. of Actions Met</t>
  </si>
  <si>
    <t xml:space="preserve">Airedale NHS Foundation Trust </t>
  </si>
  <si>
    <t>Ashford &amp; St Peter's Hospitals NHS Foundation Trust</t>
  </si>
  <si>
    <t>Barnsley Hospital NHS Foundation Trust</t>
  </si>
  <si>
    <t>Bart’s Health NHS Trust</t>
  </si>
  <si>
    <t>Birmingham Women's and Children's NHS Foundation Trust</t>
  </si>
  <si>
    <t>Blackpool Teaching Hospitals NHS Foundation Trust</t>
  </si>
  <si>
    <t>Bolton Hospitals NHS Foundation Trust</t>
  </si>
  <si>
    <t>Bradford Teaching Hospitals NHS Foundation Trust</t>
  </si>
  <si>
    <t>Buckinghamshire Healthcare NHS Trust</t>
  </si>
  <si>
    <t>Cambridge University Hospitals NHS Foundation Trust</t>
  </si>
  <si>
    <t>Chelsea &amp; Westminster Hospital NHS Foundation Trust</t>
  </si>
  <si>
    <t>Chesterfield Royal Hospital NHS Foundation Trust</t>
  </si>
  <si>
    <t>Countess of Chester Hospital NHS Foundation Trust</t>
  </si>
  <si>
    <t>Croydon Health Services NHS Trust</t>
  </si>
  <si>
    <t>Dartford and Gravesham NHS Trust</t>
  </si>
  <si>
    <t>Dorset County Hospital NHS Foundation Trust</t>
  </si>
  <si>
    <t xml:space="preserve">Dudley Group NHS Foundation Trust (The) </t>
  </si>
  <si>
    <t>East and North Hertfordshire NHS Trust</t>
  </si>
  <si>
    <t>Epsom and St Helier University Hospitals NHS Trust</t>
  </si>
  <si>
    <t xml:space="preserve">Frimley Health NHS Foundation Trust </t>
  </si>
  <si>
    <t>Gateshead Health NHS Foundation Trust</t>
  </si>
  <si>
    <t>Gloucestershire Hospitals NHS Foundation Trust</t>
  </si>
  <si>
    <t>Guy's and St Thomas' NHS Foundation Trust</t>
  </si>
  <si>
    <t>Hampshire Hospitals NHS Foundation Trust</t>
  </si>
  <si>
    <t>Harrogate &amp; District NHS Foundation Trust</t>
  </si>
  <si>
    <t>Hillingdon Hospitals NHS Foundation Trust (The)</t>
  </si>
  <si>
    <t>Homerton University Hospital NHS Foundation Trust</t>
  </si>
  <si>
    <t>Imperial College Healthcare NHS Trust</t>
  </si>
  <si>
    <t>Isle of Wight NHS Trust</t>
  </si>
  <si>
    <t>James Paget University Hospitals NHS Foundation Trust</t>
  </si>
  <si>
    <t>Kettering General Hospital NHS Foundation Trust</t>
  </si>
  <si>
    <t>King's College Hospital NHS Foundation Trust</t>
  </si>
  <si>
    <t>Kingston Hospital NHS Trust</t>
  </si>
  <si>
    <t>Lancashire Teaching Hospitals NHS Foundation Trust</t>
  </si>
  <si>
    <t xml:space="preserve">Lewisham &amp; Greenwich NHS Trust </t>
  </si>
  <si>
    <t>Liverpool Women's Hospital NHS Foundation Trust</t>
  </si>
  <si>
    <t>Maidstone and Tunbridge Wells NHS Trust</t>
  </si>
  <si>
    <t>Medway NHS Foundation Trust</t>
  </si>
  <si>
    <t>Mid Cheshire Hospitals NHS Foundation Trust</t>
  </si>
  <si>
    <t>Milton Keynes Hospital NHS Foundation Trust</t>
  </si>
  <si>
    <t>Newcastle Upon Tyne Hospitals NHS Foundation Trust (The)</t>
  </si>
  <si>
    <t>Norfolk &amp; Norwich University Hospitals NHS Foundation Trust</t>
  </si>
  <si>
    <t>North Bristol NHS Trust</t>
  </si>
  <si>
    <t>North Middlesex University Hospital NHS Trust</t>
  </si>
  <si>
    <t>North West Anglia NHS Foundation Trust</t>
  </si>
  <si>
    <t>Northampton General Hospital NHS Trust</t>
  </si>
  <si>
    <t>Northern Lincolnshire &amp; Goole Hospitals NHS Foundation Trust</t>
  </si>
  <si>
    <t>Northumbria Healthcare NHS Foundation Trust</t>
  </si>
  <si>
    <t xml:space="preserve">Oxford University Hospitals NHS Foundation Trust </t>
  </si>
  <si>
    <t>Pennine Acute Hospitals NHS Trust (The)</t>
  </si>
  <si>
    <t>Portsmouth Hospitals NHS Trust</t>
  </si>
  <si>
    <t>Princess Alexandra Hospital NHS Trust (The)</t>
  </si>
  <si>
    <t>Royal Berkshire NHS Foundation Trust</t>
  </si>
  <si>
    <t>Royal Cornwall Hospitals NHS Trust</t>
  </si>
  <si>
    <t>Royal Devon and Exeter NHS Foundation Trust</t>
  </si>
  <si>
    <t xml:space="preserve">Royal Free London NHS Foundation Trust </t>
  </si>
  <si>
    <t>Royal Surrey County Hospital NHS Foundation Trust (The)</t>
  </si>
  <si>
    <t>Royal Wolverhampton NHS Trust (The)</t>
  </si>
  <si>
    <t>Sherwood Forest Hospitals NHS Foundation Trust</t>
  </si>
  <si>
    <t>Somerset NHS Foundation Trust</t>
  </si>
  <si>
    <t>South Tees Hospitals NHS Foundation Trust</t>
  </si>
  <si>
    <t>South Tyneside and Sunderland NHS Foundation Trust</t>
  </si>
  <si>
    <t>Southport and Ormskirk Hospital NHS Trust</t>
  </si>
  <si>
    <t xml:space="preserve">St George's University Hospitals NHS Foundation Trust </t>
  </si>
  <si>
    <t>St Helens and Knowsley Teaching Hospitals NHS Trust</t>
  </si>
  <si>
    <t>Stockport NHS Foundation Trust</t>
  </si>
  <si>
    <t>Surrey and Sussex Healthcare NHS Trust</t>
  </si>
  <si>
    <t xml:space="preserve">Tameside and Glossop Integrated Care NHS Foundation Trust </t>
  </si>
  <si>
    <t>The Leeds Teaching Hospitals NHS Trust</t>
  </si>
  <si>
    <t xml:space="preserve"> The Queen Elizabeth Hospital King's Lynn NHS Foundation Trust</t>
  </si>
  <si>
    <t xml:space="preserve"> Torbay &amp; South Devon NHS Foundation Trust </t>
  </si>
  <si>
    <t xml:space="preserve"> United Lincolnshire Hospitals NHS Trust</t>
  </si>
  <si>
    <t xml:space="preserve"> University College London Hospitals NHS Foundation Trust</t>
  </si>
  <si>
    <t>University Hospital Southampton NHS Foundation Trust</t>
  </si>
  <si>
    <t>University Hospitals Birmingham NHS Foundation Trust</t>
  </si>
  <si>
    <t>University Hospitals Dorset NHS Foundation Trust</t>
  </si>
  <si>
    <t>University Hospitals of Leicester NHS Trust</t>
  </si>
  <si>
    <t>University Hospitals Of North Midlands NHS Trust</t>
  </si>
  <si>
    <t xml:space="preserve">University Plymouth Hospitals NHS Trust </t>
  </si>
  <si>
    <t>Walsall Healthcare NHS Trust</t>
  </si>
  <si>
    <t>Warrington and Halton Hospitals NHS Foundation Trust</t>
  </si>
  <si>
    <t>West Hertfordshire Hospitals NHS Trust</t>
  </si>
  <si>
    <t>Whittington Hospital NHS Trust (The)</t>
  </si>
  <si>
    <t>Wirral University Teaching Hospital NHS Foundation Trust</t>
  </si>
  <si>
    <t>Worcestershire Acute Hospitals NHS Trust</t>
  </si>
  <si>
    <t>Wrightington, Wigan and Leigh NHS Foundation Trust</t>
  </si>
  <si>
    <t>Yeovil District Hospital NHS Foundation Trust</t>
  </si>
  <si>
    <t>University Hospitals Coventry &amp; Warwickshire NHS Trust</t>
  </si>
  <si>
    <t>East Lancashire Hospitals NHS Trust</t>
  </si>
  <si>
    <t>Mid Yorkshire Hospitals NHS Trust (The)</t>
  </si>
  <si>
    <t>University Hospitals Bristol &amp; Weston NHS Foundation Trust</t>
  </si>
  <si>
    <t>Hull University Teaching Hospitals NHS Trust</t>
  </si>
  <si>
    <t xml:space="preserve">East Sussex Healthcare NHS Trust </t>
  </si>
  <si>
    <t>Bedfordshire Hospitals NHS Foundation Trust</t>
  </si>
  <si>
    <t>Calderdale &amp; Huddersfield NHS Foundation Trust</t>
  </si>
  <si>
    <t>County Durham and Darlington NHS Foundation Trust</t>
  </si>
  <si>
    <t>East Kent Hospitals University NHS Foundation Trust</t>
  </si>
  <si>
    <t>George Eliot Hospital NHS Trust</t>
  </si>
  <si>
    <t>Great Western Hospitals NHS Foundation Trust</t>
  </si>
  <si>
    <t xml:space="preserve">London North West NHS Trust </t>
  </si>
  <si>
    <t xml:space="preserve">Mid and South Essex NHS Foundation Trust </t>
  </si>
  <si>
    <t>North Cumbria Integrated Care NHS Foundation Trust</t>
  </si>
  <si>
    <t xml:space="preserve">North Tees &amp; Hartlepool NHS Foundation Trust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</si>
  <si>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Northern Devon Healthcare NHS Trust</t>
  </si>
  <si>
    <t>Nottingham University Hospitals NHS Trust</t>
  </si>
  <si>
    <t xml:space="preserve">Royal United Hospitals Bath NHS Foundation Trust </t>
  </si>
  <si>
    <t xml:space="preserve">Salisbury NHS Foundation Trust </t>
  </si>
  <si>
    <t>Sandwell &amp; West Birmingham Hospitals NHS Trust</t>
  </si>
  <si>
    <t xml:space="preserve">Sheffield Teaching Hospitals NHS Foundation Trust </t>
  </si>
  <si>
    <t>Shrewsbury and Telford Hospital NHS Trust</t>
  </si>
  <si>
    <t>South Warwickshire NHS Foundation Trust</t>
  </si>
  <si>
    <t>The Rotherham NHS Foundation Trust</t>
  </si>
  <si>
    <t>University Hospital of Morecambe Bay NHS Foundation Trust</t>
  </si>
  <si>
    <t>University Hospitals of Derby and Burton NHS Foundation Trust</t>
  </si>
  <si>
    <t>West Suffolk NHS Foundation Trust</t>
  </si>
  <si>
    <t>Wye Valley NHS Trust</t>
  </si>
  <si>
    <t>York Teaching Hospital NHS Foundation Trust</t>
  </si>
  <si>
    <t>Barking, Havering and Redbridge University Hospitals Trust</t>
  </si>
  <si>
    <t>Doncaster and Bassetlaw NHS Foundation</t>
  </si>
  <si>
    <t xml:space="preserve">pending </t>
  </si>
  <si>
    <t>Manchester University NHS Foundation Trust (including North Manchester Hospital)</t>
  </si>
  <si>
    <t>Y</t>
  </si>
  <si>
    <t>N</t>
  </si>
  <si>
    <t xml:space="preserve">East Suffolk North Essex NHS Trust </t>
  </si>
  <si>
    <t xml:space="preserve">Region </t>
  </si>
  <si>
    <t>RCF</t>
  </si>
  <si>
    <t>T123</t>
  </si>
  <si>
    <t>RTK</t>
  </si>
  <si>
    <t>T460</t>
  </si>
  <si>
    <t>RF4</t>
  </si>
  <si>
    <t>T575</t>
  </si>
  <si>
    <t>RFF</t>
  </si>
  <si>
    <t>T321</t>
  </si>
  <si>
    <t>R1H</t>
  </si>
  <si>
    <t>T682</t>
  </si>
  <si>
    <t>RC9</t>
  </si>
  <si>
    <t>T100</t>
  </si>
  <si>
    <t>RQ3</t>
  </si>
  <si>
    <t>T684</t>
  </si>
  <si>
    <t>RXL</t>
  </si>
  <si>
    <t>T621</t>
  </si>
  <si>
    <t>RMC</t>
  </si>
  <si>
    <t>T264</t>
  </si>
  <si>
    <t>RAE</t>
  </si>
  <si>
    <t>T389</t>
  </si>
  <si>
    <t>RXQ</t>
  </si>
  <si>
    <t>T644</t>
  </si>
  <si>
    <t>RWY</t>
  </si>
  <si>
    <t>T601</t>
  </si>
  <si>
    <t>RGT</t>
  </si>
  <si>
    <t>T022</t>
  </si>
  <si>
    <t>RQM</t>
  </si>
  <si>
    <t>T411</t>
  </si>
  <si>
    <t>RFS</t>
  </si>
  <si>
    <t>T249</t>
  </si>
  <si>
    <t>RJR</t>
  </si>
  <si>
    <t>T422</t>
  </si>
  <si>
    <t>RXP</t>
  </si>
  <si>
    <t>T463</t>
  </si>
  <si>
    <t>RJ6</t>
  </si>
  <si>
    <t>T277</t>
  </si>
  <si>
    <t>RN7</t>
  </si>
  <si>
    <t>T139</t>
  </si>
  <si>
    <t>RP5</t>
  </si>
  <si>
    <t>T581</t>
  </si>
  <si>
    <t>RBD</t>
  </si>
  <si>
    <t>T236</t>
  </si>
  <si>
    <t>RNA</t>
  </si>
  <si>
    <t>T205</t>
  </si>
  <si>
    <t>RWH</t>
  </si>
  <si>
    <t>T569</t>
  </si>
  <si>
    <t>RVV</t>
  </si>
  <si>
    <t>T491</t>
  </si>
  <si>
    <t>RXR</t>
  </si>
  <si>
    <t>T645</t>
  </si>
  <si>
    <t>RDE</t>
  </si>
  <si>
    <t>T690</t>
  </si>
  <si>
    <t>RXC</t>
  </si>
  <si>
    <t>T632</t>
  </si>
  <si>
    <t>RVR</t>
  </si>
  <si>
    <t>T489</t>
  </si>
  <si>
    <t>RDU</t>
  </si>
  <si>
    <t>T150</t>
  </si>
  <si>
    <t>RR7</t>
  </si>
  <si>
    <t>T456</t>
  </si>
  <si>
    <t>RLT</t>
  </si>
  <si>
    <t>T014</t>
  </si>
  <si>
    <t>RTE</t>
  </si>
  <si>
    <t>T619</t>
  </si>
  <si>
    <t>RN3</t>
  </si>
  <si>
    <t>T246</t>
  </si>
  <si>
    <t>RJ1</t>
  </si>
  <si>
    <t>T541</t>
  </si>
  <si>
    <t>RN5</t>
  </si>
  <si>
    <t>F001</t>
  </si>
  <si>
    <t>RCD</t>
  </si>
  <si>
    <t>T339</t>
  </si>
  <si>
    <t>RAS</t>
  </si>
  <si>
    <t>T301</t>
  </si>
  <si>
    <t>RQX</t>
  </si>
  <si>
    <t>T091</t>
  </si>
  <si>
    <t>RWA</t>
  </si>
  <si>
    <t>T559</t>
  </si>
  <si>
    <t>RYJ</t>
  </si>
  <si>
    <t>T670</t>
  </si>
  <si>
    <t>R1F</t>
  </si>
  <si>
    <t>T680</t>
  </si>
  <si>
    <t>RGP</t>
  </si>
  <si>
    <t>T262</t>
  </si>
  <si>
    <t>RNQ</t>
  </si>
  <si>
    <t>T184</t>
  </si>
  <si>
    <t>RJZ</t>
  </si>
  <si>
    <t>T383</t>
  </si>
  <si>
    <t>RAX</t>
  </si>
  <si>
    <t>T521</t>
  </si>
  <si>
    <t>RXN</t>
  </si>
  <si>
    <t>T638</t>
  </si>
  <si>
    <t>RJ2</t>
  </si>
  <si>
    <t>T332</t>
  </si>
  <si>
    <t>REP</t>
  </si>
  <si>
    <t>T320</t>
  </si>
  <si>
    <t>R1K</t>
  </si>
  <si>
    <t>T683</t>
  </si>
  <si>
    <t>RWF</t>
  </si>
  <si>
    <t>T571</t>
  </si>
  <si>
    <t>R0A</t>
  </si>
  <si>
    <t>T688</t>
  </si>
  <si>
    <t>RPA</t>
  </si>
  <si>
    <t>T035</t>
  </si>
  <si>
    <t>RAJ</t>
  </si>
  <si>
    <t>T177</t>
  </si>
  <si>
    <t>RBT</t>
  </si>
  <si>
    <t>T178</t>
  </si>
  <si>
    <t>RXF</t>
  </si>
  <si>
    <t>T633</t>
  </si>
  <si>
    <t>RD8</t>
  </si>
  <si>
    <t>T164</t>
  </si>
  <si>
    <t>RTD</t>
  </si>
  <si>
    <t>T467</t>
  </si>
  <si>
    <t>RM1</t>
  </si>
  <si>
    <t>T011</t>
  </si>
  <si>
    <t>RVJ</t>
  </si>
  <si>
    <t>T492</t>
  </si>
  <si>
    <t>RNN</t>
  </si>
  <si>
    <t>T586</t>
  </si>
  <si>
    <t>RAP</t>
  </si>
  <si>
    <t>T096</t>
  </si>
  <si>
    <t>RVW</t>
  </si>
  <si>
    <t>T487</t>
  </si>
  <si>
    <t>RGN</t>
  </si>
  <si>
    <t>T687</t>
  </si>
  <si>
    <t>RNS</t>
  </si>
  <si>
    <t>T068</t>
  </si>
  <si>
    <t>RBZ</t>
  </si>
  <si>
    <t>T190</t>
  </si>
  <si>
    <t>RJL</t>
  </si>
  <si>
    <t>T600</t>
  </si>
  <si>
    <t>RTF</t>
  </si>
  <si>
    <t>T468</t>
  </si>
  <si>
    <t>RX1</t>
  </si>
  <si>
    <t>T654</t>
  </si>
  <si>
    <t>RTH</t>
  </si>
  <si>
    <t>T679</t>
  </si>
  <si>
    <t>RW6</t>
  </si>
  <si>
    <t>T623</t>
  </si>
  <si>
    <t>RHU</t>
  </si>
  <si>
    <t>T029</t>
  </si>
  <si>
    <t>RQW</t>
  </si>
  <si>
    <t>T250</t>
  </si>
  <si>
    <t>RHW</t>
  </si>
  <si>
    <t>T106</t>
  </si>
  <si>
    <t>REF</t>
  </si>
  <si>
    <t>T267</t>
  </si>
  <si>
    <t>RH8</t>
  </si>
  <si>
    <t>T074</t>
  </si>
  <si>
    <t>RAL</t>
  </si>
  <si>
    <t>T331</t>
  </si>
  <si>
    <t>RA2</t>
  </si>
  <si>
    <t>T393</t>
  </si>
  <si>
    <t>RD1</t>
  </si>
  <si>
    <t>T318</t>
  </si>
  <si>
    <t>RL4</t>
  </si>
  <si>
    <t>T359</t>
  </si>
  <si>
    <t>RNZ</t>
  </si>
  <si>
    <t>T398</t>
  </si>
  <si>
    <t>RXK</t>
  </si>
  <si>
    <t>T636</t>
  </si>
  <si>
    <t>RHQ</t>
  </si>
  <si>
    <t>T587</t>
  </si>
  <si>
    <t>RK5</t>
  </si>
  <si>
    <t>T578</t>
  </si>
  <si>
    <t>RXW</t>
  </si>
  <si>
    <t>T650</t>
  </si>
  <si>
    <t>RH5</t>
  </si>
  <si>
    <t>T309</t>
  </si>
  <si>
    <t>RTR</t>
  </si>
  <si>
    <t>T114</t>
  </si>
  <si>
    <t>R0B</t>
  </si>
  <si>
    <t>T691</t>
  </si>
  <si>
    <t>RJC</t>
  </si>
  <si>
    <t>T020</t>
  </si>
  <si>
    <t>RVY</t>
  </si>
  <si>
    <t>T554</t>
  </si>
  <si>
    <t>RJ7</t>
  </si>
  <si>
    <t>T504</t>
  </si>
  <si>
    <t>RBN</t>
  </si>
  <si>
    <t>T213</t>
  </si>
  <si>
    <t>RWJ</t>
  </si>
  <si>
    <t>T572</t>
  </si>
  <si>
    <t>RTP</t>
  </si>
  <si>
    <t>T466</t>
  </si>
  <si>
    <t>RMP</t>
  </si>
  <si>
    <t>T050</t>
  </si>
  <si>
    <t>RR8</t>
  </si>
  <si>
    <t>T455</t>
  </si>
  <si>
    <t>RCX</t>
  </si>
  <si>
    <t>T362</t>
  </si>
  <si>
    <t>RFR</t>
  </si>
  <si>
    <t>T199</t>
  </si>
  <si>
    <t>RA9</t>
  </si>
  <si>
    <t>T173</t>
  </si>
  <si>
    <t>RWD</t>
  </si>
  <si>
    <t>T565</t>
  </si>
  <si>
    <t>RRV</t>
  </si>
  <si>
    <t>T285</t>
  </si>
  <si>
    <t>RHM</t>
  </si>
  <si>
    <t>T075</t>
  </si>
  <si>
    <t>RRK</t>
  </si>
  <si>
    <t>T351</t>
  </si>
  <si>
    <t>RA7</t>
  </si>
  <si>
    <t>T076</t>
  </si>
  <si>
    <t>RKB</t>
  </si>
  <si>
    <t>T013</t>
  </si>
  <si>
    <t>T694</t>
  </si>
  <si>
    <t>RTG</t>
  </si>
  <si>
    <t>T457</t>
  </si>
  <si>
    <t>RWE</t>
  </si>
  <si>
    <t>T564</t>
  </si>
  <si>
    <t>RTX</t>
  </si>
  <si>
    <t>T462</t>
  </si>
  <si>
    <t>RJE</t>
  </si>
  <si>
    <t>T016</t>
  </si>
  <si>
    <t>RYR</t>
  </si>
  <si>
    <t>T673</t>
  </si>
  <si>
    <t>RK9</t>
  </si>
  <si>
    <t>T217</t>
  </si>
  <si>
    <t>RBK</t>
  </si>
  <si>
    <t>T099</t>
  </si>
  <si>
    <t>RWW</t>
  </si>
  <si>
    <t>T603</t>
  </si>
  <si>
    <t>RWG</t>
  </si>
  <si>
    <t>T562</t>
  </si>
  <si>
    <t>RGR</t>
  </si>
  <si>
    <t>T028</t>
  </si>
  <si>
    <t>RKE</t>
  </si>
  <si>
    <t>T221</t>
  </si>
  <si>
    <t>RBL</t>
  </si>
  <si>
    <t>T350</t>
  </si>
  <si>
    <t>RWP</t>
  </si>
  <si>
    <t>T567</t>
  </si>
  <si>
    <t>RRF</t>
  </si>
  <si>
    <t>T588</t>
  </si>
  <si>
    <t>RLQ</t>
  </si>
  <si>
    <t>T145</t>
  </si>
  <si>
    <t>RA4</t>
  </si>
  <si>
    <t>T360</t>
  </si>
  <si>
    <t>RCB</t>
  </si>
  <si>
    <t>T235</t>
  </si>
  <si>
    <t>R0D</t>
  </si>
  <si>
    <t>South East (Y59)</t>
  </si>
  <si>
    <t>North East and Yorkshire (Y63)</t>
  </si>
  <si>
    <t>London (Y56)</t>
  </si>
  <si>
    <t>Midlands (Y60)</t>
  </si>
  <si>
    <t>North West (Y62)</t>
  </si>
  <si>
    <t>East of England (Y61)</t>
  </si>
  <si>
    <t>South West (Y58)</t>
  </si>
  <si>
    <t>University Hospitals Sussex NHS Foundation Trust (including Brighton and Sussex and Western Sussex)</t>
  </si>
  <si>
    <t>no of trusts</t>
  </si>
  <si>
    <t>10 out of 10</t>
  </si>
  <si>
    <t>as %</t>
  </si>
  <si>
    <t xml:space="preserve">less than 10 </t>
  </si>
  <si>
    <t>as  %</t>
  </si>
  <si>
    <t>Pending</t>
  </si>
  <si>
    <t>Average compliance score</t>
  </si>
  <si>
    <t>London</t>
  </si>
  <si>
    <t>Midlands</t>
  </si>
  <si>
    <t>East of England</t>
  </si>
  <si>
    <t>North East and Yorkshire</t>
  </si>
  <si>
    <t>North West</t>
  </si>
  <si>
    <t>South East</t>
  </si>
  <si>
    <t>South West</t>
  </si>
  <si>
    <t xml:space="preserve">Pending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</si>
</sst>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top" wrapText="1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3" fillId="4" borderId="0" xfId="0" applyFont="1" applyFill="1"/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6" fillId="5" borderId="0" xfId="0" applyFont="1" applyFill="1" applyAlignment="1">
      <alignment horizontal="left"/>
    </xf>
    <xf numFmtId="0" fontId="7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Fill="1" applyBorder="1"/>
    <xf numFmtId="0" fontId="7" fillId="0" borderId="0" xfId="0" applyFont="1"/>
    <xf numFmtId="0" fontId="3" fillId="0" borderId="2" xfId="0" applyFont="1" applyFill="1" applyBorder="1"/>
    <xf numFmtId="0" fontId="0" fillId="0" borderId="0" xfId="0" applyFill="1"/>
    <xf numFmtId="9" fontId="3" fillId="0" borderId="2" xfId="0" applyNumberFormat="1" applyFont="1" applyFill="1" applyBorder="1"/>
    <xf numFmtId="2" fontId="3" fillId="0" borderId="2" xfId="0" applyNumberFormat="1" applyFont="1" applyFill="1" applyBorder="1"/>
    <xf numFmtId="0" fontId="7" fillId="0" borderId="2" xfId="0" applyFont="1" applyFill="1" applyBorder="1"/>
  </cellXfs>
  <cellStyles count="1">
    <cellStyle name="Normal" xfId="0" builtinId="0"/>
  </cellStyles>
  <dxfs count="7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09-4B73-B449-A2888B19A8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09-4B73-B449-A2888B19A8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'[1]Year 2'!$H$51:$H$52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'[1]Year 2'!$I$51:$I$52</c:f>
              <c:numCache>
                <c:formatCode>0%</c:formatCode>
                <c:ptCount val="2"/>
                <c:pt idx="0">
                  <c:v>0.76190476190476186</c:v>
                </c:pt>
                <c:pt idx="1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9-4B73-B449-A2888B19A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A9-4D06-A665-2AAE605141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A9-4D06-A665-2AAE605141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'[1]Year 2'!$H$99:$H$100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'[1]Year 2'!$I$99:$I$100</c:f>
              <c:numCache>
                <c:formatCode>0%</c:formatCode>
                <c:ptCount val="2"/>
                <c:pt idx="0">
                  <c:v>0.94444444444444442</c:v>
                </c:pt>
                <c:pt idx="1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A9-4D06-A665-2AAE60514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Sheet1!$S$74:$S$76</c:f>
              <c:strCache>
                <c:ptCount val="3"/>
                <c:pt idx="0">
                  <c:v>10 out of 10</c:v>
                </c:pt>
                <c:pt idx="1">
                  <c:v>less than 10 </c:v>
                </c:pt>
                <c:pt idx="2">
                  <c:v>Pending</c:v>
                </c:pt>
              </c:strCache>
            </c:strRef>
          </c:cat>
          <c:val>
            <c:numRef>
              <c:f>Sheet1!$T$74:$T$76</c:f>
              <c:numCache>
                <c:formatCode>0%</c:formatCode>
                <c:ptCount val="3"/>
                <c:pt idx="0">
                  <c:v>0.69230769230769229</c:v>
                </c:pt>
                <c:pt idx="1">
                  <c:v>0.23076923076923078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D-47B3-AE99-DAA75AB0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Sheet1!$S$42:$S$44</c:f>
              <c:strCache>
                <c:ptCount val="3"/>
                <c:pt idx="0">
                  <c:v>10 out of 10</c:v>
                </c:pt>
                <c:pt idx="1">
                  <c:v>less than 10 </c:v>
                </c:pt>
                <c:pt idx="2">
                  <c:v>Pending </c:v>
                </c:pt>
              </c:strCache>
            </c:strRef>
          </c:cat>
          <c:val>
            <c:numRef>
              <c:f>Sheet1!$T$42:$T$44</c:f>
              <c:numCache>
                <c:formatCode>0%</c:formatCode>
                <c:ptCount val="3"/>
                <c:pt idx="0">
                  <c:v>0.88235294117647056</c:v>
                </c:pt>
                <c:pt idx="1">
                  <c:v>5.8823529411764705E-2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3-43E8-BE96-712AD1983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Sheet1!$S$90:$S$92</c:f>
              <c:strCache>
                <c:ptCount val="3"/>
                <c:pt idx="0">
                  <c:v>10 out of 10</c:v>
                </c:pt>
                <c:pt idx="1">
                  <c:v>less than 10 </c:v>
                </c:pt>
                <c:pt idx="2">
                  <c:v>Pending </c:v>
                </c:pt>
              </c:strCache>
            </c:strRef>
          </c:cat>
          <c:val>
            <c:numRef>
              <c:f>Sheet1!$T$90:$T$92</c:f>
              <c:numCache>
                <c:formatCode>0%</c:formatCode>
                <c:ptCount val="3"/>
                <c:pt idx="0">
                  <c:v>0.61904761904761907</c:v>
                </c:pt>
                <c:pt idx="1">
                  <c:v>0.33333333333333331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E-4D55-B91F-02804CD7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Sheet1!$S$122:$S$124</c:f>
              <c:strCache>
                <c:ptCount val="3"/>
                <c:pt idx="0">
                  <c:v>10 out of 10</c:v>
                </c:pt>
                <c:pt idx="1">
                  <c:v>less than 10 </c:v>
                </c:pt>
                <c:pt idx="2">
                  <c:v>pending </c:v>
                </c:pt>
              </c:strCache>
            </c:strRef>
          </c:cat>
          <c:val>
            <c:numRef>
              <c:f>Sheet1!$T$122:$T$124</c:f>
              <c:numCache>
                <c:formatCode>0%</c:formatCode>
                <c:ptCount val="3"/>
                <c:pt idx="0">
                  <c:v>0.82</c:v>
                </c:pt>
                <c:pt idx="1">
                  <c:v>5.8823529411764705E-2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D-4446-BBC0-78514AD19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Sheet1!$S$138:$S$139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Sheet1!$T$138:$T$139</c:f>
              <c:numCache>
                <c:formatCode>0%</c:formatCode>
                <c:ptCount val="2"/>
                <c:pt idx="0">
                  <c:v>0.73333333333333328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7-493D-8BD7-B9012BC9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chart" Target="../charts/chart7.xml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589280</xdr:colOff>
      <xdr:row>4</xdr:row>
      <xdr:rowOff>16784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6200" y="0"/>
          <a:ext cx="1529080" cy="804184"/>
        </a:xfrm>
        <a:prstGeom prst="rect">
          <a:avLst/>
        </a:prstGeom>
      </xdr:spPr>
    </xdr:pic>
    <xdr:clientData/>
  </xdr:twoCellAnchor>
  <xdr:twoCellAnchor>
    <xdr:from>
      <xdr:col>21</xdr:col>
      <xdr:colOff>34925</xdr:colOff>
      <xdr:row>56</xdr:row>
      <xdr:rowOff>177800</xdr:rowOff>
    </xdr:from>
    <xdr:to>
      <xdr:col>27</xdr:col>
      <xdr:colOff>558800</xdr:colOff>
      <xdr:row>69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12699</xdr:colOff>
      <xdr:row>105</xdr:row>
      <xdr:rowOff>88900</xdr:rowOff>
    </xdr:from>
    <xdr:to>
      <xdr:col>28</xdr:col>
      <xdr:colOff>88900</xdr:colOff>
      <xdr:row>117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139699</xdr:colOff>
      <xdr:row>19</xdr:row>
      <xdr:rowOff>44450</xdr:rowOff>
    </xdr:from>
    <xdr:to>
      <xdr:col>24</xdr:col>
      <xdr:colOff>97234</xdr:colOff>
      <xdr:row>35</xdr:row>
      <xdr:rowOff>19050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885" t="42874" r="20234" b="16337"/>
        <a:stretch/>
      </xdr:blipFill>
      <xdr:spPr>
        <a:xfrm>
          <a:off x="18884899" y="4178300"/>
          <a:ext cx="5158185" cy="3124200"/>
        </a:xfrm>
        <a:prstGeom prst="rect">
          <a:avLst/>
        </a:prstGeom>
      </xdr:spPr>
    </xdr:pic>
    <xdr:clientData/>
  </xdr:twoCellAnchor>
  <xdr:twoCellAnchor editAs="oneCell">
    <xdr:from>
      <xdr:col>24</xdr:col>
      <xdr:colOff>457200</xdr:colOff>
      <xdr:row>19</xdr:row>
      <xdr:rowOff>35886</xdr:rowOff>
    </xdr:from>
    <xdr:to>
      <xdr:col>33</xdr:col>
      <xdr:colOff>114300</xdr:colOff>
      <xdr:row>34</xdr:row>
      <xdr:rowOff>175921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1047" t="44389" r="21032" b="15074"/>
        <a:stretch/>
      </xdr:blipFill>
      <xdr:spPr>
        <a:xfrm>
          <a:off x="24403050" y="4169736"/>
          <a:ext cx="5143500" cy="3092785"/>
        </a:xfrm>
        <a:prstGeom prst="rect">
          <a:avLst/>
        </a:prstGeom>
      </xdr:spPr>
    </xdr:pic>
    <xdr:clientData/>
  </xdr:twoCellAnchor>
  <xdr:twoCellAnchor>
    <xdr:from>
      <xdr:col>21</xdr:col>
      <xdr:colOff>9525</xdr:colOff>
      <xdr:row>73</xdr:row>
      <xdr:rowOff>9525</xdr:rowOff>
    </xdr:from>
    <xdr:to>
      <xdr:col>27</xdr:col>
      <xdr:colOff>539750</xdr:colOff>
      <xdr:row>85</xdr:row>
      <xdr:rowOff>82550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19051</xdr:colOff>
      <xdr:row>37</xdr:row>
      <xdr:rowOff>155575</xdr:rowOff>
    </xdr:from>
    <xdr:to>
      <xdr:col>27</xdr:col>
      <xdr:colOff>527051</xdr:colOff>
      <xdr:row>51</xdr:row>
      <xdr:rowOff>44450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31751</xdr:colOff>
      <xdr:row>88</xdr:row>
      <xdr:rowOff>174625</xdr:rowOff>
    </xdr:from>
    <xdr:to>
      <xdr:col>28</xdr:col>
      <xdr:colOff>165100</xdr:colOff>
      <xdr:row>101</xdr:row>
      <xdr:rowOff>38100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22225</xdr:colOff>
      <xdr:row>121</xdr:row>
      <xdr:rowOff>28575</xdr:rowOff>
    </xdr:from>
    <xdr:to>
      <xdr:col>28</xdr:col>
      <xdr:colOff>114300</xdr:colOff>
      <xdr:row>133</xdr:row>
      <xdr:rowOff>158750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28575</xdr:colOff>
      <xdr:row>137</xdr:row>
      <xdr:rowOff>31749</xdr:rowOff>
    </xdr:from>
    <xdr:to>
      <xdr:col>28</xdr:col>
      <xdr:colOff>184150</xdr:colOff>
      <xdr:row>151</xdr:row>
      <xdr:rowOff>41274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33</xdr:col>
      <xdr:colOff>539751</xdr:colOff>
      <xdr:row>19</xdr:row>
      <xdr:rowOff>50800</xdr:rowOff>
    </xdr:from>
    <xdr:to>
      <xdr:col>41</xdr:col>
      <xdr:colOff>572533</xdr:colOff>
      <xdr:row>34</xdr:row>
      <xdr:rowOff>146050</xdr:rowOff>
    </xdr:to>
    <xdr:pic>
      <xdr:nvPicPr>
        <xdr:cNvPr id="22" name="Picture 21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47121" t="47552" r="14960" b="11730"/>
        <a:stretch/>
      </xdr:blipFill>
      <xdr:spPr>
        <a:xfrm>
          <a:off x="29972001" y="4184650"/>
          <a:ext cx="4909582" cy="30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olution.nhs.uk/wp-content/uploads/2020/02/Maternity-incentive-scheme-year-two-regional-breakdow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2"/>
    </sheetNames>
    <sheetDataSet>
      <sheetData sheetId="0">
        <row r="3">
          <cell r="I3" t="str">
            <v>no of trusts</v>
          </cell>
        </row>
        <row r="4">
          <cell r="H4" t="str">
            <v>London</v>
          </cell>
          <cell r="I4">
            <v>18</v>
          </cell>
        </row>
        <row r="5">
          <cell r="H5" t="str">
            <v>Midlands</v>
          </cell>
          <cell r="I5">
            <v>21</v>
          </cell>
        </row>
        <row r="6">
          <cell r="H6" t="str">
            <v>East of England</v>
          </cell>
          <cell r="I6">
            <v>16</v>
          </cell>
        </row>
        <row r="7">
          <cell r="H7" t="str">
            <v>North East and Yorkshire</v>
          </cell>
          <cell r="I7">
            <v>22</v>
          </cell>
        </row>
        <row r="8">
          <cell r="H8" t="str">
            <v>North West</v>
          </cell>
          <cell r="I8">
            <v>18</v>
          </cell>
        </row>
        <row r="9">
          <cell r="H9" t="str">
            <v>South East</v>
          </cell>
          <cell r="I9">
            <v>18</v>
          </cell>
        </row>
        <row r="10">
          <cell r="H10" t="str">
            <v>South West</v>
          </cell>
          <cell r="I10">
            <v>17</v>
          </cell>
        </row>
        <row r="35">
          <cell r="H35" t="str">
            <v>10 out of 10</v>
          </cell>
          <cell r="I35">
            <v>1</v>
          </cell>
        </row>
        <row r="36">
          <cell r="H36" t="str">
            <v xml:space="preserve">less than 10 </v>
          </cell>
          <cell r="I36">
            <v>0</v>
          </cell>
        </row>
        <row r="51">
          <cell r="H51" t="str">
            <v>10 out of 10</v>
          </cell>
          <cell r="I51">
            <v>0.76190476190476186</v>
          </cell>
        </row>
        <row r="52">
          <cell r="H52" t="str">
            <v xml:space="preserve">less than 10 </v>
          </cell>
          <cell r="I52">
            <v>0.23809523809523808</v>
          </cell>
        </row>
        <row r="67">
          <cell r="H67" t="str">
            <v>10 out of 10</v>
          </cell>
          <cell r="I67">
            <v>0.75</v>
          </cell>
        </row>
        <row r="68">
          <cell r="H68" t="str">
            <v xml:space="preserve">less than 10 </v>
          </cell>
          <cell r="I68">
            <v>0.1875</v>
          </cell>
        </row>
        <row r="69">
          <cell r="H69" t="str">
            <v>Pending</v>
          </cell>
          <cell r="I69">
            <v>6.25E-2</v>
          </cell>
        </row>
        <row r="83">
          <cell r="H83" t="str">
            <v>10 out of 10</v>
          </cell>
          <cell r="I83">
            <v>0.90909090909090906</v>
          </cell>
        </row>
        <row r="84">
          <cell r="H84" t="str">
            <v xml:space="preserve">less than 10 </v>
          </cell>
          <cell r="I84">
            <v>9.0909090909090912E-2</v>
          </cell>
        </row>
        <row r="99">
          <cell r="H99" t="str">
            <v>10 out of 10</v>
          </cell>
          <cell r="I99">
            <v>0.94444444444444442</v>
          </cell>
        </row>
        <row r="100">
          <cell r="H100" t="str">
            <v xml:space="preserve">less than 10 </v>
          </cell>
          <cell r="I100">
            <v>5.5555555555555552E-2</v>
          </cell>
        </row>
        <row r="115">
          <cell r="H115" t="str">
            <v>10 out of 10</v>
          </cell>
          <cell r="I115">
            <v>0.89</v>
          </cell>
        </row>
        <row r="116">
          <cell r="H116" t="str">
            <v xml:space="preserve">less than 10 </v>
          </cell>
          <cell r="I116">
            <v>0.1111111111111111</v>
          </cell>
        </row>
        <row r="131">
          <cell r="H131" t="str">
            <v>10 out of 10</v>
          </cell>
          <cell r="I131">
            <v>1</v>
          </cell>
        </row>
        <row r="132">
          <cell r="H132" t="str">
            <v xml:space="preserve">less than 10 </v>
          </cell>
          <cell r="I1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tabSelected="1" topLeftCell="R135" workbookViewId="0">
      <selection activeCell="T42" sqref="T42:T45"/>
    </sheetView>
  </sheetViews>
  <sheetFormatPr defaultRowHeight="14.5" x14ac:dyDescent="0.35"/>
  <cols>
    <col min="3" max="3" width="32.36328125" customWidth="1"/>
    <col min="4" max="4" width="64.1796875" customWidth="1"/>
    <col min="7" max="7" width="13.54296875" customWidth="1"/>
    <col min="8" max="8" width="13.08984375" customWidth="1"/>
    <col min="9" max="9" width="15.1796875" customWidth="1"/>
    <col min="10" max="10" width="10.81640625" customWidth="1"/>
    <col min="11" max="11" width="13.1796875" customWidth="1"/>
    <col min="12" max="12" width="11.90625" customWidth="1"/>
    <col min="13" max="13" width="10.54296875" customWidth="1"/>
    <col min="14" max="14" width="11.453125" customWidth="1"/>
    <col min="15" max="15" width="11" customWidth="1"/>
    <col min="19" max="19" width="27" customWidth="1"/>
    <col min="20" max="20" width="12.54296875" customWidth="1"/>
  </cols>
  <sheetData>
    <row r="1" spans="1:27" ht="15.5" x14ac:dyDescent="0.35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"/>
    </row>
    <row r="2" spans="1:27" ht="15.5" x14ac:dyDescent="0.3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</row>
    <row r="3" spans="1:27" ht="15.5" x14ac:dyDescent="0.3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"/>
    </row>
    <row r="4" spans="1:27" ht="15.5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</row>
    <row r="5" spans="1:27" ht="15.5" x14ac:dyDescent="0.3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</row>
    <row r="6" spans="1:27" ht="15.5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</row>
    <row r="7" spans="1:27" ht="15.5" x14ac:dyDescent="0.35">
      <c r="A7" s="1"/>
      <c r="B7" s="1"/>
      <c r="C7" s="1"/>
      <c r="D7" s="3"/>
      <c r="E7" s="4" t="s">
        <v>0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5</v>
      </c>
      <c r="K7" s="4" t="s">
        <v>6</v>
      </c>
      <c r="L7" s="4" t="s">
        <v>7</v>
      </c>
      <c r="M7" s="4" t="s">
        <v>8</v>
      </c>
      <c r="N7" s="4" t="s">
        <v>9</v>
      </c>
      <c r="O7" s="5"/>
    </row>
    <row r="8" spans="1:27" ht="46.5" x14ac:dyDescent="0.35">
      <c r="A8" s="2" t="s">
        <v>10</v>
      </c>
      <c r="B8" s="2" t="s">
        <v>11</v>
      </c>
      <c r="C8" s="2" t="s">
        <v>148</v>
      </c>
      <c r="D8" s="6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7" t="s">
        <v>23</v>
      </c>
    </row>
    <row r="9" spans="1:27" ht="15.5" x14ac:dyDescent="0.35">
      <c r="A9" s="3" t="s">
        <v>149</v>
      </c>
      <c r="B9" s="3" t="s">
        <v>150</v>
      </c>
      <c r="C9" s="3" t="s">
        <v>394</v>
      </c>
      <c r="D9" s="3" t="s">
        <v>24</v>
      </c>
      <c r="E9" s="5" t="s">
        <v>145</v>
      </c>
      <c r="F9" s="5" t="s">
        <v>145</v>
      </c>
      <c r="G9" s="5" t="s">
        <v>145</v>
      </c>
      <c r="H9" s="5" t="s">
        <v>145</v>
      </c>
      <c r="I9" s="5" t="s">
        <v>145</v>
      </c>
      <c r="J9" s="5" t="s">
        <v>145</v>
      </c>
      <c r="K9" s="5" t="s">
        <v>145</v>
      </c>
      <c r="L9" s="5" t="s">
        <v>145</v>
      </c>
      <c r="M9" s="5" t="s">
        <v>145</v>
      </c>
      <c r="N9" s="5" t="s">
        <v>145</v>
      </c>
      <c r="O9" s="5">
        <v>10</v>
      </c>
    </row>
    <row r="10" spans="1:27" ht="15.5" x14ac:dyDescent="0.35">
      <c r="A10" s="3" t="s">
        <v>151</v>
      </c>
      <c r="B10" s="3" t="s">
        <v>152</v>
      </c>
      <c r="C10" s="3" t="s">
        <v>393</v>
      </c>
      <c r="D10" s="3" t="s">
        <v>25</v>
      </c>
      <c r="E10" s="5" t="s">
        <v>145</v>
      </c>
      <c r="F10" s="5" t="s">
        <v>145</v>
      </c>
      <c r="G10" s="5" t="s">
        <v>145</v>
      </c>
      <c r="H10" s="5" t="s">
        <v>145</v>
      </c>
      <c r="I10" s="5" t="s">
        <v>145</v>
      </c>
      <c r="J10" s="5" t="s">
        <v>145</v>
      </c>
      <c r="K10" s="5" t="s">
        <v>145</v>
      </c>
      <c r="L10" s="5" t="s">
        <v>145</v>
      </c>
      <c r="M10" s="5" t="s">
        <v>145</v>
      </c>
      <c r="N10" s="5" t="s">
        <v>145</v>
      </c>
      <c r="O10" s="5">
        <v>10</v>
      </c>
      <c r="S10" s="12" t="s">
        <v>148</v>
      </c>
      <c r="T10" s="12" t="s">
        <v>401</v>
      </c>
      <c r="U10" s="12" t="s">
        <v>402</v>
      </c>
      <c r="V10" s="12" t="s">
        <v>403</v>
      </c>
      <c r="W10" s="12" t="s">
        <v>404</v>
      </c>
      <c r="X10" s="12" t="s">
        <v>405</v>
      </c>
      <c r="Y10" s="12" t="s">
        <v>406</v>
      </c>
      <c r="Z10" s="12" t="s">
        <v>403</v>
      </c>
      <c r="AA10" s="12" t="s">
        <v>407</v>
      </c>
    </row>
    <row r="11" spans="1:27" ht="15.5" x14ac:dyDescent="0.35">
      <c r="A11" s="3" t="s">
        <v>155</v>
      </c>
      <c r="B11" s="3" t="s">
        <v>156</v>
      </c>
      <c r="C11" s="3" t="s">
        <v>394</v>
      </c>
      <c r="D11" s="3" t="s">
        <v>26</v>
      </c>
      <c r="E11" s="5" t="s">
        <v>145</v>
      </c>
      <c r="F11" s="5" t="s">
        <v>145</v>
      </c>
      <c r="G11" s="5" t="s">
        <v>145</v>
      </c>
      <c r="H11" s="5" t="s">
        <v>145</v>
      </c>
      <c r="I11" s="5" t="s">
        <v>145</v>
      </c>
      <c r="J11" s="5" t="s">
        <v>145</v>
      </c>
      <c r="K11" s="5" t="s">
        <v>145</v>
      </c>
      <c r="L11" s="5" t="s">
        <v>145</v>
      </c>
      <c r="M11" s="5" t="s">
        <v>145</v>
      </c>
      <c r="N11" s="5" t="s">
        <v>145</v>
      </c>
      <c r="O11" s="5">
        <v>10</v>
      </c>
      <c r="S11" s="13" t="s">
        <v>408</v>
      </c>
      <c r="T11" s="17">
        <v>17</v>
      </c>
      <c r="U11" s="17">
        <v>15</v>
      </c>
      <c r="V11" s="19">
        <f>+U11/T11</f>
        <v>0.88235294117647056</v>
      </c>
      <c r="W11" s="17">
        <v>1</v>
      </c>
      <c r="X11" s="19">
        <f>+W11/T11</f>
        <v>5.8823529411764705E-2</v>
      </c>
      <c r="Y11" s="17">
        <v>1</v>
      </c>
      <c r="Z11" s="19">
        <v>0.06</v>
      </c>
      <c r="AA11" s="15">
        <v>9.6999999999999993</v>
      </c>
    </row>
    <row r="12" spans="1:27" ht="15.5" x14ac:dyDescent="0.35">
      <c r="A12" s="3" t="s">
        <v>157</v>
      </c>
      <c r="B12" s="3" t="s">
        <v>158</v>
      </c>
      <c r="C12" s="3" t="s">
        <v>395</v>
      </c>
      <c r="D12" s="3" t="s">
        <v>27</v>
      </c>
      <c r="E12" s="5" t="s">
        <v>145</v>
      </c>
      <c r="F12" s="5" t="s">
        <v>145</v>
      </c>
      <c r="G12" s="5" t="s">
        <v>145</v>
      </c>
      <c r="H12" s="5" t="s">
        <v>145</v>
      </c>
      <c r="I12" s="5" t="s">
        <v>145</v>
      </c>
      <c r="J12" s="5" t="s">
        <v>145</v>
      </c>
      <c r="K12" s="5" t="s">
        <v>145</v>
      </c>
      <c r="L12" s="5" t="s">
        <v>145</v>
      </c>
      <c r="M12" s="5" t="s">
        <v>145</v>
      </c>
      <c r="N12" s="5" t="s">
        <v>145</v>
      </c>
      <c r="O12" s="5">
        <v>10</v>
      </c>
      <c r="S12" s="13" t="s">
        <v>409</v>
      </c>
      <c r="T12" s="17">
        <f>+U12+W12</f>
        <v>21</v>
      </c>
      <c r="U12" s="17">
        <v>14</v>
      </c>
      <c r="V12" s="19">
        <v>0.67</v>
      </c>
      <c r="W12" s="17">
        <v>7</v>
      </c>
      <c r="X12" s="19">
        <f t="shared" ref="X12:X17" si="0">+W12/T12</f>
        <v>0.33333333333333331</v>
      </c>
      <c r="Y12" s="20"/>
      <c r="Z12" s="19"/>
      <c r="AA12" s="15">
        <v>9.1999999999999993</v>
      </c>
    </row>
    <row r="13" spans="1:27" ht="15.5" x14ac:dyDescent="0.35">
      <c r="A13" s="3" t="s">
        <v>161</v>
      </c>
      <c r="B13" s="3" t="s">
        <v>162</v>
      </c>
      <c r="C13" s="3" t="s">
        <v>396</v>
      </c>
      <c r="D13" s="3" t="s">
        <v>28</v>
      </c>
      <c r="E13" s="5" t="s">
        <v>145</v>
      </c>
      <c r="F13" s="5" t="s">
        <v>145</v>
      </c>
      <c r="G13" s="5" t="s">
        <v>145</v>
      </c>
      <c r="H13" s="5" t="s">
        <v>145</v>
      </c>
      <c r="I13" s="5" t="s">
        <v>145</v>
      </c>
      <c r="J13" s="5" t="s">
        <v>145</v>
      </c>
      <c r="K13" s="5" t="s">
        <v>145</v>
      </c>
      <c r="L13" s="5" t="s">
        <v>145</v>
      </c>
      <c r="M13" s="5" t="s">
        <v>145</v>
      </c>
      <c r="N13" s="5" t="s">
        <v>145</v>
      </c>
      <c r="O13" s="5">
        <v>10</v>
      </c>
      <c r="S13" s="13" t="s">
        <v>410</v>
      </c>
      <c r="T13" s="17">
        <v>13</v>
      </c>
      <c r="U13" s="17">
        <v>9</v>
      </c>
      <c r="V13" s="19">
        <f t="shared" ref="V13:V17" si="1">+U13/T13</f>
        <v>0.69230769230769229</v>
      </c>
      <c r="W13" s="17">
        <v>3</v>
      </c>
      <c r="X13" s="19">
        <f t="shared" si="0"/>
        <v>0.23076923076923078</v>
      </c>
      <c r="Y13" s="17">
        <v>1</v>
      </c>
      <c r="Z13" s="19">
        <v>0.08</v>
      </c>
      <c r="AA13" s="15">
        <v>9</v>
      </c>
    </row>
    <row r="14" spans="1:27" ht="15.5" x14ac:dyDescent="0.35">
      <c r="A14" s="3" t="s">
        <v>163</v>
      </c>
      <c r="B14" s="3" t="s">
        <v>164</v>
      </c>
      <c r="C14" s="3" t="s">
        <v>397</v>
      </c>
      <c r="D14" s="3" t="s">
        <v>29</v>
      </c>
      <c r="E14" s="5" t="s">
        <v>145</v>
      </c>
      <c r="F14" s="5" t="s">
        <v>145</v>
      </c>
      <c r="G14" s="5" t="s">
        <v>145</v>
      </c>
      <c r="H14" s="5" t="s">
        <v>145</v>
      </c>
      <c r="I14" s="5" t="s">
        <v>145</v>
      </c>
      <c r="J14" s="5" t="s">
        <v>145</v>
      </c>
      <c r="K14" s="5" t="s">
        <v>145</v>
      </c>
      <c r="L14" s="5" t="s">
        <v>145</v>
      </c>
      <c r="M14" s="5" t="s">
        <v>145</v>
      </c>
      <c r="N14" s="5" t="s">
        <v>145</v>
      </c>
      <c r="O14" s="5">
        <v>10</v>
      </c>
      <c r="S14" s="13" t="s">
        <v>411</v>
      </c>
      <c r="T14" s="17">
        <v>21</v>
      </c>
      <c r="U14" s="17">
        <v>13</v>
      </c>
      <c r="V14" s="19">
        <f t="shared" si="1"/>
        <v>0.61904761904761907</v>
      </c>
      <c r="W14" s="17">
        <v>7</v>
      </c>
      <c r="X14" s="19">
        <f t="shared" si="0"/>
        <v>0.33333333333333331</v>
      </c>
      <c r="Y14" s="17">
        <v>1</v>
      </c>
      <c r="Z14" s="19">
        <v>0.05</v>
      </c>
      <c r="AA14" s="15">
        <v>9.3000000000000007</v>
      </c>
    </row>
    <row r="15" spans="1:27" ht="15.5" x14ac:dyDescent="0.35">
      <c r="A15" s="3" t="s">
        <v>165</v>
      </c>
      <c r="B15" s="3" t="s">
        <v>166</v>
      </c>
      <c r="C15" s="3" t="s">
        <v>397</v>
      </c>
      <c r="D15" s="3" t="s">
        <v>30</v>
      </c>
      <c r="E15" s="5" t="s">
        <v>145</v>
      </c>
      <c r="F15" s="5" t="s">
        <v>145</v>
      </c>
      <c r="G15" s="5" t="s">
        <v>145</v>
      </c>
      <c r="H15" s="5" t="s">
        <v>145</v>
      </c>
      <c r="I15" s="5" t="s">
        <v>145</v>
      </c>
      <c r="J15" s="5" t="s">
        <v>145</v>
      </c>
      <c r="K15" s="5" t="s">
        <v>145</v>
      </c>
      <c r="L15" s="5" t="s">
        <v>145</v>
      </c>
      <c r="M15" s="5" t="s">
        <v>145</v>
      </c>
      <c r="N15" s="5" t="s">
        <v>145</v>
      </c>
      <c r="O15" s="5">
        <v>10</v>
      </c>
      <c r="S15" s="13" t="s">
        <v>412</v>
      </c>
      <c r="T15" s="17">
        <v>17</v>
      </c>
      <c r="U15" s="17">
        <v>16</v>
      </c>
      <c r="V15" s="19">
        <f t="shared" si="1"/>
        <v>0.94117647058823528</v>
      </c>
      <c r="W15" s="17">
        <v>1</v>
      </c>
      <c r="X15" s="19">
        <f t="shared" si="0"/>
        <v>5.8823529411764705E-2</v>
      </c>
      <c r="Y15" s="20"/>
      <c r="Z15" s="19"/>
      <c r="AA15" s="15">
        <v>9.5</v>
      </c>
    </row>
    <row r="16" spans="1:27" ht="15.5" x14ac:dyDescent="0.35">
      <c r="A16" s="3" t="s">
        <v>167</v>
      </c>
      <c r="B16" s="3" t="s">
        <v>168</v>
      </c>
      <c r="C16" s="3" t="s">
        <v>394</v>
      </c>
      <c r="D16" s="3" t="s">
        <v>31</v>
      </c>
      <c r="E16" s="5" t="s">
        <v>145</v>
      </c>
      <c r="F16" s="5" t="s">
        <v>145</v>
      </c>
      <c r="G16" s="5" t="s">
        <v>145</v>
      </c>
      <c r="H16" s="5" t="s">
        <v>145</v>
      </c>
      <c r="I16" s="5" t="s">
        <v>145</v>
      </c>
      <c r="J16" s="5" t="s">
        <v>145</v>
      </c>
      <c r="K16" s="5" t="s">
        <v>145</v>
      </c>
      <c r="L16" s="5" t="s">
        <v>145</v>
      </c>
      <c r="M16" s="5" t="s">
        <v>145</v>
      </c>
      <c r="N16" s="5" t="s">
        <v>145</v>
      </c>
      <c r="O16" s="5">
        <v>10</v>
      </c>
      <c r="S16" s="13" t="s">
        <v>413</v>
      </c>
      <c r="T16" s="17">
        <v>17</v>
      </c>
      <c r="U16" s="17">
        <v>14</v>
      </c>
      <c r="V16" s="19">
        <v>0.82</v>
      </c>
      <c r="W16" s="17">
        <v>1</v>
      </c>
      <c r="X16" s="19">
        <f t="shared" si="0"/>
        <v>5.8823529411764705E-2</v>
      </c>
      <c r="Y16" s="17">
        <v>2</v>
      </c>
      <c r="Z16" s="19">
        <v>0.12</v>
      </c>
      <c r="AA16" s="15">
        <v>9.8000000000000007</v>
      </c>
    </row>
    <row r="17" spans="1:31" ht="15.5" x14ac:dyDescent="0.35">
      <c r="A17" s="3" t="s">
        <v>169</v>
      </c>
      <c r="B17" s="3" t="s">
        <v>170</v>
      </c>
      <c r="C17" s="3" t="s">
        <v>393</v>
      </c>
      <c r="D17" s="3" t="s">
        <v>32</v>
      </c>
      <c r="E17" s="5" t="s">
        <v>145</v>
      </c>
      <c r="F17" s="5" t="s">
        <v>145</v>
      </c>
      <c r="G17" s="5" t="s">
        <v>145</v>
      </c>
      <c r="H17" s="5" t="s">
        <v>145</v>
      </c>
      <c r="I17" s="5" t="s">
        <v>145</v>
      </c>
      <c r="J17" s="5" t="s">
        <v>145</v>
      </c>
      <c r="K17" s="5" t="s">
        <v>145</v>
      </c>
      <c r="L17" s="5" t="s">
        <v>145</v>
      </c>
      <c r="M17" s="5" t="s">
        <v>145</v>
      </c>
      <c r="N17" s="5" t="s">
        <v>145</v>
      </c>
      <c r="O17" s="5">
        <v>10</v>
      </c>
      <c r="S17" s="13" t="s">
        <v>414</v>
      </c>
      <c r="T17" s="17">
        <v>15</v>
      </c>
      <c r="U17" s="17">
        <v>11</v>
      </c>
      <c r="V17" s="19">
        <f t="shared" si="1"/>
        <v>0.73333333333333328</v>
      </c>
      <c r="W17" s="17">
        <v>4</v>
      </c>
      <c r="X17" s="19">
        <f t="shared" si="0"/>
        <v>0.26666666666666666</v>
      </c>
      <c r="Y17" s="20"/>
      <c r="Z17" s="19"/>
      <c r="AA17" s="15">
        <v>9.1999999999999993</v>
      </c>
    </row>
    <row r="18" spans="1:31" ht="15.5" x14ac:dyDescent="0.35">
      <c r="A18" s="3" t="s">
        <v>173</v>
      </c>
      <c r="B18" s="3" t="s">
        <v>174</v>
      </c>
      <c r="C18" s="3" t="s">
        <v>398</v>
      </c>
      <c r="D18" s="3" t="s">
        <v>33</v>
      </c>
      <c r="E18" s="5" t="s">
        <v>145</v>
      </c>
      <c r="F18" s="5" t="s">
        <v>145</v>
      </c>
      <c r="G18" s="5" t="s">
        <v>145</v>
      </c>
      <c r="H18" s="5" t="s">
        <v>145</v>
      </c>
      <c r="I18" s="5" t="s">
        <v>145</v>
      </c>
      <c r="J18" s="5" t="s">
        <v>145</v>
      </c>
      <c r="K18" s="5" t="s">
        <v>145</v>
      </c>
      <c r="L18" s="5" t="s">
        <v>145</v>
      </c>
      <c r="M18" s="5" t="s">
        <v>145</v>
      </c>
      <c r="N18" s="5" t="s">
        <v>145</v>
      </c>
      <c r="O18" s="5">
        <v>10</v>
      </c>
      <c r="T18" s="18"/>
      <c r="U18" s="18"/>
      <c r="V18" s="18"/>
      <c r="W18" s="18"/>
      <c r="X18" s="18"/>
      <c r="Y18" s="18"/>
      <c r="Z18" s="18"/>
      <c r="AA18" s="18"/>
    </row>
    <row r="19" spans="1:31" ht="15.5" x14ac:dyDescent="0.35">
      <c r="A19" s="3" t="s">
        <v>175</v>
      </c>
      <c r="B19" s="3" t="s">
        <v>176</v>
      </c>
      <c r="C19" s="3" t="s">
        <v>395</v>
      </c>
      <c r="D19" s="3" t="s">
        <v>34</v>
      </c>
      <c r="E19" s="5" t="s">
        <v>145</v>
      </c>
      <c r="F19" s="5" t="s">
        <v>145</v>
      </c>
      <c r="G19" s="5" t="s">
        <v>145</v>
      </c>
      <c r="H19" s="5" t="s">
        <v>145</v>
      </c>
      <c r="I19" s="5" t="s">
        <v>145</v>
      </c>
      <c r="J19" s="5" t="s">
        <v>145</v>
      </c>
      <c r="K19" s="5" t="s">
        <v>145</v>
      </c>
      <c r="L19" s="5" t="s">
        <v>145</v>
      </c>
      <c r="M19" s="5" t="s">
        <v>145</v>
      </c>
      <c r="N19" s="5" t="s">
        <v>145</v>
      </c>
      <c r="O19" s="5">
        <v>10</v>
      </c>
      <c r="AE19" s="16"/>
    </row>
    <row r="20" spans="1:31" ht="15.5" x14ac:dyDescent="0.35">
      <c r="A20" s="3" t="s">
        <v>177</v>
      </c>
      <c r="B20" s="3" t="s">
        <v>178</v>
      </c>
      <c r="C20" s="3" t="s">
        <v>396</v>
      </c>
      <c r="D20" s="3" t="s">
        <v>35</v>
      </c>
      <c r="E20" s="5" t="s">
        <v>145</v>
      </c>
      <c r="F20" s="5" t="s">
        <v>145</v>
      </c>
      <c r="G20" s="5" t="s">
        <v>145</v>
      </c>
      <c r="H20" s="5" t="s">
        <v>145</v>
      </c>
      <c r="I20" s="5" t="s">
        <v>145</v>
      </c>
      <c r="J20" s="5" t="s">
        <v>145</v>
      </c>
      <c r="K20" s="5" t="s">
        <v>145</v>
      </c>
      <c r="L20" s="5" t="s">
        <v>145</v>
      </c>
      <c r="M20" s="5" t="s">
        <v>145</v>
      </c>
      <c r="N20" s="5" t="s">
        <v>145</v>
      </c>
      <c r="O20" s="5">
        <v>10</v>
      </c>
    </row>
    <row r="21" spans="1:31" ht="15.5" x14ac:dyDescent="0.35">
      <c r="A21" s="3" t="s">
        <v>179</v>
      </c>
      <c r="B21" s="3" t="s">
        <v>180</v>
      </c>
      <c r="C21" s="3" t="s">
        <v>397</v>
      </c>
      <c r="D21" s="3" t="s">
        <v>36</v>
      </c>
      <c r="E21" s="5" t="s">
        <v>145</v>
      </c>
      <c r="F21" s="5" t="s">
        <v>145</v>
      </c>
      <c r="G21" s="5" t="s">
        <v>145</v>
      </c>
      <c r="H21" s="5" t="s">
        <v>145</v>
      </c>
      <c r="I21" s="5" t="s">
        <v>145</v>
      </c>
      <c r="J21" s="5" t="s">
        <v>145</v>
      </c>
      <c r="K21" s="5" t="s">
        <v>145</v>
      </c>
      <c r="L21" s="5" t="s">
        <v>145</v>
      </c>
      <c r="M21" s="5" t="s">
        <v>145</v>
      </c>
      <c r="N21" s="5" t="s">
        <v>145</v>
      </c>
      <c r="O21" s="5">
        <v>10</v>
      </c>
    </row>
    <row r="22" spans="1:31" ht="15.5" x14ac:dyDescent="0.35">
      <c r="A22" s="3" t="s">
        <v>183</v>
      </c>
      <c r="B22" s="3" t="s">
        <v>184</v>
      </c>
      <c r="C22" s="3" t="s">
        <v>395</v>
      </c>
      <c r="D22" s="3" t="s">
        <v>37</v>
      </c>
      <c r="E22" s="5" t="s">
        <v>145</v>
      </c>
      <c r="F22" s="5" t="s">
        <v>145</v>
      </c>
      <c r="G22" s="5" t="s">
        <v>145</v>
      </c>
      <c r="H22" s="5" t="s">
        <v>145</v>
      </c>
      <c r="I22" s="5" t="s">
        <v>145</v>
      </c>
      <c r="J22" s="5" t="s">
        <v>145</v>
      </c>
      <c r="K22" s="5" t="s">
        <v>145</v>
      </c>
      <c r="L22" s="5" t="s">
        <v>145</v>
      </c>
      <c r="M22" s="5" t="s">
        <v>145</v>
      </c>
      <c r="N22" s="5" t="s">
        <v>145</v>
      </c>
      <c r="O22" s="5">
        <v>10</v>
      </c>
    </row>
    <row r="23" spans="1:31" ht="15.5" x14ac:dyDescent="0.35">
      <c r="A23" s="3" t="s">
        <v>185</v>
      </c>
      <c r="B23" s="3" t="s">
        <v>186</v>
      </c>
      <c r="C23" s="3" t="s">
        <v>393</v>
      </c>
      <c r="D23" s="3" t="s">
        <v>38</v>
      </c>
      <c r="E23" s="5" t="s">
        <v>145</v>
      </c>
      <c r="F23" s="5" t="s">
        <v>145</v>
      </c>
      <c r="G23" s="5" t="s">
        <v>145</v>
      </c>
      <c r="H23" s="5" t="s">
        <v>145</v>
      </c>
      <c r="I23" s="5" t="s">
        <v>145</v>
      </c>
      <c r="J23" s="5" t="s">
        <v>145</v>
      </c>
      <c r="K23" s="5" t="s">
        <v>145</v>
      </c>
      <c r="L23" s="5" t="s">
        <v>145</v>
      </c>
      <c r="M23" s="5" t="s">
        <v>145</v>
      </c>
      <c r="N23" s="5" t="s">
        <v>145</v>
      </c>
      <c r="O23" s="5">
        <v>10</v>
      </c>
    </row>
    <row r="24" spans="1:31" ht="15.5" x14ac:dyDescent="0.35">
      <c r="A24" s="3" t="s">
        <v>189</v>
      </c>
      <c r="B24" s="3" t="s">
        <v>190</v>
      </c>
      <c r="C24" s="3" t="s">
        <v>399</v>
      </c>
      <c r="D24" s="3" t="s">
        <v>39</v>
      </c>
      <c r="E24" s="5" t="s">
        <v>145</v>
      </c>
      <c r="F24" s="5" t="s">
        <v>145</v>
      </c>
      <c r="G24" s="5" t="s">
        <v>145</v>
      </c>
      <c r="H24" s="5" t="s">
        <v>145</v>
      </c>
      <c r="I24" s="5" t="s">
        <v>145</v>
      </c>
      <c r="J24" s="5" t="s">
        <v>145</v>
      </c>
      <c r="K24" s="5" t="s">
        <v>145</v>
      </c>
      <c r="L24" s="5" t="s">
        <v>145</v>
      </c>
      <c r="M24" s="5" t="s">
        <v>145</v>
      </c>
      <c r="N24" s="5" t="s">
        <v>145</v>
      </c>
      <c r="O24" s="5">
        <v>10</v>
      </c>
    </row>
    <row r="25" spans="1:31" ht="15.5" x14ac:dyDescent="0.35">
      <c r="A25" s="3" t="s">
        <v>191</v>
      </c>
      <c r="B25" s="3" t="s">
        <v>192</v>
      </c>
      <c r="C25" s="3" t="s">
        <v>396</v>
      </c>
      <c r="D25" s="3" t="s">
        <v>40</v>
      </c>
      <c r="E25" s="5" t="s">
        <v>145</v>
      </c>
      <c r="F25" s="5" t="s">
        <v>145</v>
      </c>
      <c r="G25" s="5" t="s">
        <v>145</v>
      </c>
      <c r="H25" s="5" t="s">
        <v>145</v>
      </c>
      <c r="I25" s="5" t="s">
        <v>145</v>
      </c>
      <c r="J25" s="5" t="s">
        <v>145</v>
      </c>
      <c r="K25" s="5" t="s">
        <v>145</v>
      </c>
      <c r="L25" s="5" t="s">
        <v>145</v>
      </c>
      <c r="M25" s="5" t="s">
        <v>145</v>
      </c>
      <c r="N25" s="5" t="s">
        <v>145</v>
      </c>
      <c r="O25" s="5">
        <v>10</v>
      </c>
    </row>
    <row r="26" spans="1:31" ht="15.5" x14ac:dyDescent="0.35">
      <c r="A26" s="3" t="s">
        <v>193</v>
      </c>
      <c r="B26" s="3" t="s">
        <v>194</v>
      </c>
      <c r="C26" s="3" t="s">
        <v>398</v>
      </c>
      <c r="D26" s="3" t="s">
        <v>41</v>
      </c>
      <c r="E26" s="5" t="s">
        <v>145</v>
      </c>
      <c r="F26" s="5" t="s">
        <v>145</v>
      </c>
      <c r="G26" s="5" t="s">
        <v>145</v>
      </c>
      <c r="H26" s="5" t="s">
        <v>145</v>
      </c>
      <c r="I26" s="5" t="s">
        <v>145</v>
      </c>
      <c r="J26" s="5" t="s">
        <v>145</v>
      </c>
      <c r="K26" s="5" t="s">
        <v>145</v>
      </c>
      <c r="L26" s="5" t="s">
        <v>145</v>
      </c>
      <c r="M26" s="5" t="s">
        <v>145</v>
      </c>
      <c r="N26" s="5" t="s">
        <v>145</v>
      </c>
      <c r="O26" s="5">
        <v>10</v>
      </c>
    </row>
    <row r="27" spans="1:31" ht="15.5" x14ac:dyDescent="0.35">
      <c r="A27" s="3" t="s">
        <v>203</v>
      </c>
      <c r="B27" s="3" t="s">
        <v>204</v>
      </c>
      <c r="C27" s="3" t="s">
        <v>395</v>
      </c>
      <c r="D27" s="3" t="s">
        <v>42</v>
      </c>
      <c r="E27" s="5" t="s">
        <v>145</v>
      </c>
      <c r="F27" s="5" t="s">
        <v>145</v>
      </c>
      <c r="G27" s="5" t="s">
        <v>145</v>
      </c>
      <c r="H27" s="5" t="s">
        <v>145</v>
      </c>
      <c r="I27" s="5" t="s">
        <v>145</v>
      </c>
      <c r="J27" s="5" t="s">
        <v>145</v>
      </c>
      <c r="K27" s="5" t="s">
        <v>145</v>
      </c>
      <c r="L27" s="5" t="s">
        <v>145</v>
      </c>
      <c r="M27" s="5" t="s">
        <v>145</v>
      </c>
      <c r="N27" s="5" t="s">
        <v>145</v>
      </c>
      <c r="O27" s="5">
        <v>10</v>
      </c>
    </row>
    <row r="28" spans="1:31" ht="15.5" x14ac:dyDescent="0.35">
      <c r="A28" s="3" t="s">
        <v>205</v>
      </c>
      <c r="B28" s="3" t="s">
        <v>206</v>
      </c>
      <c r="C28" s="3" t="s">
        <v>393</v>
      </c>
      <c r="D28" s="3" t="s">
        <v>43</v>
      </c>
      <c r="E28" s="5" t="s">
        <v>145</v>
      </c>
      <c r="F28" s="5" t="s">
        <v>145</v>
      </c>
      <c r="G28" s="5" t="s">
        <v>145</v>
      </c>
      <c r="H28" s="5" t="s">
        <v>145</v>
      </c>
      <c r="I28" s="5" t="s">
        <v>145</v>
      </c>
      <c r="J28" s="5" t="s">
        <v>145</v>
      </c>
      <c r="K28" s="5" t="s">
        <v>145</v>
      </c>
      <c r="L28" s="5" t="s">
        <v>145</v>
      </c>
      <c r="M28" s="5" t="s">
        <v>145</v>
      </c>
      <c r="N28" s="5" t="s">
        <v>145</v>
      </c>
      <c r="O28" s="5">
        <v>10</v>
      </c>
    </row>
    <row r="29" spans="1:31" ht="15.5" x14ac:dyDescent="0.35">
      <c r="A29" s="3" t="s">
        <v>207</v>
      </c>
      <c r="B29" s="3" t="s">
        <v>208</v>
      </c>
      <c r="C29" s="3" t="s">
        <v>394</v>
      </c>
      <c r="D29" s="3" t="s">
        <v>44</v>
      </c>
      <c r="E29" s="5" t="s">
        <v>145</v>
      </c>
      <c r="F29" s="5" t="s">
        <v>145</v>
      </c>
      <c r="G29" s="5" t="s">
        <v>145</v>
      </c>
      <c r="H29" s="5" t="s">
        <v>145</v>
      </c>
      <c r="I29" s="5" t="s">
        <v>145</v>
      </c>
      <c r="J29" s="5" t="s">
        <v>145</v>
      </c>
      <c r="K29" s="5" t="s">
        <v>145</v>
      </c>
      <c r="L29" s="5" t="s">
        <v>145</v>
      </c>
      <c r="M29" s="5" t="s">
        <v>145</v>
      </c>
      <c r="N29" s="5" t="s">
        <v>145</v>
      </c>
      <c r="O29" s="5">
        <v>10</v>
      </c>
    </row>
    <row r="30" spans="1:31" ht="15.5" x14ac:dyDescent="0.35">
      <c r="A30" s="3" t="s">
        <v>211</v>
      </c>
      <c r="B30" s="3" t="s">
        <v>212</v>
      </c>
      <c r="C30" s="3" t="s">
        <v>399</v>
      </c>
      <c r="D30" s="3" t="s">
        <v>45</v>
      </c>
      <c r="E30" s="5" t="s">
        <v>145</v>
      </c>
      <c r="F30" s="5" t="s">
        <v>145</v>
      </c>
      <c r="G30" s="5" t="s">
        <v>145</v>
      </c>
      <c r="H30" s="5" t="s">
        <v>145</v>
      </c>
      <c r="I30" s="5" t="s">
        <v>145</v>
      </c>
      <c r="J30" s="5" t="s">
        <v>145</v>
      </c>
      <c r="K30" s="5" t="s">
        <v>145</v>
      </c>
      <c r="L30" s="5" t="s">
        <v>145</v>
      </c>
      <c r="M30" s="5" t="s">
        <v>145</v>
      </c>
      <c r="N30" s="5" t="s">
        <v>145</v>
      </c>
      <c r="O30" s="5">
        <v>10</v>
      </c>
    </row>
    <row r="31" spans="1:31" ht="15.5" x14ac:dyDescent="0.35">
      <c r="A31" s="3" t="s">
        <v>215</v>
      </c>
      <c r="B31" s="3" t="s">
        <v>216</v>
      </c>
      <c r="C31" s="3" t="s">
        <v>395</v>
      </c>
      <c r="D31" s="3" t="s">
        <v>46</v>
      </c>
      <c r="E31" s="5" t="s">
        <v>145</v>
      </c>
      <c r="F31" s="5" t="s">
        <v>145</v>
      </c>
      <c r="G31" s="5" t="s">
        <v>145</v>
      </c>
      <c r="H31" s="5" t="s">
        <v>145</v>
      </c>
      <c r="I31" s="5" t="s">
        <v>145</v>
      </c>
      <c r="J31" s="5" t="s">
        <v>145</v>
      </c>
      <c r="K31" s="5" t="s">
        <v>145</v>
      </c>
      <c r="L31" s="5" t="s">
        <v>145</v>
      </c>
      <c r="M31" s="5" t="s">
        <v>145</v>
      </c>
      <c r="N31" s="5" t="s">
        <v>145</v>
      </c>
      <c r="O31" s="5">
        <v>10</v>
      </c>
    </row>
    <row r="32" spans="1:31" ht="15.5" x14ac:dyDescent="0.35">
      <c r="A32" s="3" t="s">
        <v>217</v>
      </c>
      <c r="B32" s="3" t="s">
        <v>218</v>
      </c>
      <c r="C32" s="3" t="s">
        <v>393</v>
      </c>
      <c r="D32" s="3" t="s">
        <v>47</v>
      </c>
      <c r="E32" s="8" t="s">
        <v>143</v>
      </c>
      <c r="F32" s="8"/>
      <c r="G32" s="8"/>
      <c r="H32" s="8"/>
      <c r="I32" s="8"/>
      <c r="J32" s="8"/>
      <c r="K32" s="8"/>
      <c r="L32" s="8"/>
      <c r="M32" s="8"/>
      <c r="N32" s="8"/>
      <c r="O32" s="5" t="s">
        <v>143</v>
      </c>
    </row>
    <row r="33" spans="1:31" ht="15.5" x14ac:dyDescent="0.35">
      <c r="A33" s="3" t="s">
        <v>219</v>
      </c>
      <c r="B33" s="3" t="s">
        <v>220</v>
      </c>
      <c r="C33" s="3" t="s">
        <v>394</v>
      </c>
      <c r="D33" s="3" t="s">
        <v>48</v>
      </c>
      <c r="E33" s="5" t="s">
        <v>145</v>
      </c>
      <c r="F33" s="5" t="s">
        <v>145</v>
      </c>
      <c r="G33" s="5" t="s">
        <v>145</v>
      </c>
      <c r="H33" s="5" t="s">
        <v>145</v>
      </c>
      <c r="I33" s="5" t="s">
        <v>145</v>
      </c>
      <c r="J33" s="5" t="s">
        <v>145</v>
      </c>
      <c r="K33" s="5" t="s">
        <v>145</v>
      </c>
      <c r="L33" s="5" t="s">
        <v>145</v>
      </c>
      <c r="M33" s="5" t="s">
        <v>145</v>
      </c>
      <c r="N33" s="5" t="s">
        <v>145</v>
      </c>
      <c r="O33" s="5">
        <v>10</v>
      </c>
    </row>
    <row r="34" spans="1:31" ht="15.5" x14ac:dyDescent="0.35">
      <c r="A34" s="3" t="s">
        <v>221</v>
      </c>
      <c r="B34" s="3" t="s">
        <v>222</v>
      </c>
      <c r="C34" s="3" t="s">
        <v>395</v>
      </c>
      <c r="D34" s="3" t="s">
        <v>49</v>
      </c>
      <c r="E34" s="5" t="s">
        <v>145</v>
      </c>
      <c r="F34" s="5" t="s">
        <v>145</v>
      </c>
      <c r="G34" s="5" t="s">
        <v>145</v>
      </c>
      <c r="H34" s="5" t="s">
        <v>145</v>
      </c>
      <c r="I34" s="5" t="s">
        <v>145</v>
      </c>
      <c r="J34" s="5" t="s">
        <v>145</v>
      </c>
      <c r="K34" s="5" t="s">
        <v>145</v>
      </c>
      <c r="L34" s="5" t="s">
        <v>145</v>
      </c>
      <c r="M34" s="5" t="s">
        <v>145</v>
      </c>
      <c r="N34" s="5" t="s">
        <v>145</v>
      </c>
      <c r="O34" s="5">
        <v>10</v>
      </c>
    </row>
    <row r="35" spans="1:31" ht="15.5" x14ac:dyDescent="0.35">
      <c r="A35" s="3" t="s">
        <v>223</v>
      </c>
      <c r="B35" s="3" t="s">
        <v>224</v>
      </c>
      <c r="C35" s="3" t="s">
        <v>395</v>
      </c>
      <c r="D35" s="3" t="s">
        <v>50</v>
      </c>
      <c r="E35" s="5" t="s">
        <v>145</v>
      </c>
      <c r="F35" s="5" t="s">
        <v>145</v>
      </c>
      <c r="G35" s="5" t="s">
        <v>145</v>
      </c>
      <c r="H35" s="5" t="s">
        <v>145</v>
      </c>
      <c r="I35" s="5" t="s">
        <v>145</v>
      </c>
      <c r="J35" s="5" t="s">
        <v>145</v>
      </c>
      <c r="K35" s="5" t="s">
        <v>145</v>
      </c>
      <c r="L35" s="5" t="s">
        <v>145</v>
      </c>
      <c r="M35" s="5" t="s">
        <v>145</v>
      </c>
      <c r="N35" s="5" t="s">
        <v>145</v>
      </c>
      <c r="O35" s="5">
        <v>10</v>
      </c>
    </row>
    <row r="36" spans="1:31" ht="15.5" x14ac:dyDescent="0.35">
      <c r="A36" s="3" t="s">
        <v>227</v>
      </c>
      <c r="B36" s="3" t="s">
        <v>228</v>
      </c>
      <c r="C36" s="3" t="s">
        <v>395</v>
      </c>
      <c r="D36" s="3" t="s">
        <v>51</v>
      </c>
      <c r="E36" s="5" t="s">
        <v>145</v>
      </c>
      <c r="F36" s="5" t="s">
        <v>145</v>
      </c>
      <c r="G36" s="5" t="s">
        <v>145</v>
      </c>
      <c r="H36" s="5" t="s">
        <v>145</v>
      </c>
      <c r="I36" s="5" t="s">
        <v>145</v>
      </c>
      <c r="J36" s="5" t="s">
        <v>145</v>
      </c>
      <c r="K36" s="5" t="s">
        <v>145</v>
      </c>
      <c r="L36" s="5" t="s">
        <v>145</v>
      </c>
      <c r="M36" s="5" t="s">
        <v>145</v>
      </c>
      <c r="N36" s="5" t="s">
        <v>145</v>
      </c>
      <c r="O36" s="5">
        <v>10</v>
      </c>
    </row>
    <row r="37" spans="1:31" ht="15.5" x14ac:dyDescent="0.35">
      <c r="A37" s="3" t="s">
        <v>229</v>
      </c>
      <c r="B37" s="3" t="s">
        <v>230</v>
      </c>
      <c r="C37" s="3" t="s">
        <v>393</v>
      </c>
      <c r="D37" s="3" t="s">
        <v>52</v>
      </c>
      <c r="E37" s="5" t="s">
        <v>145</v>
      </c>
      <c r="F37" s="5" t="s">
        <v>145</v>
      </c>
      <c r="G37" s="5" t="s">
        <v>145</v>
      </c>
      <c r="H37" s="5" t="s">
        <v>145</v>
      </c>
      <c r="I37" s="5" t="s">
        <v>145</v>
      </c>
      <c r="J37" s="5" t="s">
        <v>145</v>
      </c>
      <c r="K37" s="5" t="s">
        <v>145</v>
      </c>
      <c r="L37" s="5" t="s">
        <v>145</v>
      </c>
      <c r="M37" s="5" t="s">
        <v>145</v>
      </c>
      <c r="N37" s="5" t="s">
        <v>145</v>
      </c>
      <c r="O37" s="5">
        <v>10</v>
      </c>
    </row>
    <row r="38" spans="1:31" ht="15.5" x14ac:dyDescent="0.35">
      <c r="A38" s="3" t="s">
        <v>231</v>
      </c>
      <c r="B38" s="3" t="s">
        <v>232</v>
      </c>
      <c r="C38" s="3" t="s">
        <v>398</v>
      </c>
      <c r="D38" s="3" t="s">
        <v>53</v>
      </c>
      <c r="E38" s="5" t="s">
        <v>145</v>
      </c>
      <c r="F38" s="5" t="s">
        <v>145</v>
      </c>
      <c r="G38" s="5" t="s">
        <v>145</v>
      </c>
      <c r="H38" s="5" t="s">
        <v>145</v>
      </c>
      <c r="I38" s="5" t="s">
        <v>145</v>
      </c>
      <c r="J38" s="5" t="s">
        <v>145</v>
      </c>
      <c r="K38" s="5" t="s">
        <v>145</v>
      </c>
      <c r="L38" s="5" t="s">
        <v>145</v>
      </c>
      <c r="M38" s="5" t="s">
        <v>145</v>
      </c>
      <c r="N38" s="5" t="s">
        <v>145</v>
      </c>
      <c r="O38" s="5">
        <v>10</v>
      </c>
      <c r="AE38" s="16"/>
    </row>
    <row r="39" spans="1:31" ht="15.5" x14ac:dyDescent="0.35">
      <c r="A39" s="3" t="s">
        <v>233</v>
      </c>
      <c r="B39" s="3" t="s">
        <v>234</v>
      </c>
      <c r="C39" s="3" t="s">
        <v>396</v>
      </c>
      <c r="D39" s="3" t="s">
        <v>54</v>
      </c>
      <c r="E39" s="5" t="s">
        <v>145</v>
      </c>
      <c r="F39" s="5" t="s">
        <v>145</v>
      </c>
      <c r="G39" s="5" t="s">
        <v>145</v>
      </c>
      <c r="H39" s="5" t="s">
        <v>145</v>
      </c>
      <c r="I39" s="5" t="s">
        <v>145</v>
      </c>
      <c r="J39" s="5" t="s">
        <v>145</v>
      </c>
      <c r="K39" s="5" t="s">
        <v>145</v>
      </c>
      <c r="L39" s="5" t="s">
        <v>145</v>
      </c>
      <c r="M39" s="5" t="s">
        <v>145</v>
      </c>
      <c r="N39" s="5" t="s">
        <v>145</v>
      </c>
      <c r="O39" s="5">
        <v>10</v>
      </c>
      <c r="S39" s="16" t="s">
        <v>408</v>
      </c>
      <c r="T39" s="3"/>
    </row>
    <row r="40" spans="1:31" ht="15.5" x14ac:dyDescent="0.35">
      <c r="A40" s="3" t="s">
        <v>235</v>
      </c>
      <c r="B40" s="3" t="s">
        <v>236</v>
      </c>
      <c r="C40" s="3" t="s">
        <v>395</v>
      </c>
      <c r="D40" s="3" t="s">
        <v>55</v>
      </c>
      <c r="E40" s="5" t="s">
        <v>145</v>
      </c>
      <c r="F40" s="5" t="s">
        <v>145</v>
      </c>
      <c r="G40" s="5" t="s">
        <v>145</v>
      </c>
      <c r="H40" s="5" t="s">
        <v>145</v>
      </c>
      <c r="I40" s="5" t="s">
        <v>145</v>
      </c>
      <c r="J40" s="5" t="s">
        <v>145</v>
      </c>
      <c r="K40" s="5" t="s">
        <v>145</v>
      </c>
      <c r="L40" s="5" t="s">
        <v>145</v>
      </c>
      <c r="M40" s="5" t="s">
        <v>145</v>
      </c>
      <c r="N40" s="5" t="s">
        <v>145</v>
      </c>
      <c r="O40" s="5">
        <v>10</v>
      </c>
      <c r="S40" s="3"/>
      <c r="T40" s="3"/>
    </row>
    <row r="41" spans="1:31" ht="15.5" x14ac:dyDescent="0.35">
      <c r="A41" s="3" t="s">
        <v>237</v>
      </c>
      <c r="B41" s="3" t="s">
        <v>238</v>
      </c>
      <c r="C41" s="3" t="s">
        <v>395</v>
      </c>
      <c r="D41" s="3" t="s">
        <v>56</v>
      </c>
      <c r="E41" s="5" t="s">
        <v>145</v>
      </c>
      <c r="F41" s="5" t="s">
        <v>145</v>
      </c>
      <c r="G41" s="5" t="s">
        <v>145</v>
      </c>
      <c r="H41" s="5" t="s">
        <v>145</v>
      </c>
      <c r="I41" s="5" t="s">
        <v>145</v>
      </c>
      <c r="J41" s="5" t="s">
        <v>145</v>
      </c>
      <c r="K41" s="5" t="s">
        <v>145</v>
      </c>
      <c r="L41" s="5" t="s">
        <v>145</v>
      </c>
      <c r="M41" s="5" t="s">
        <v>145</v>
      </c>
      <c r="N41" s="5" t="s">
        <v>145</v>
      </c>
      <c r="O41" s="5">
        <v>10</v>
      </c>
      <c r="S41" s="12" t="s">
        <v>408</v>
      </c>
      <c r="T41" s="3"/>
    </row>
    <row r="42" spans="1:31" ht="15.5" x14ac:dyDescent="0.35">
      <c r="A42" s="3" t="s">
        <v>239</v>
      </c>
      <c r="B42" s="3" t="s">
        <v>240</v>
      </c>
      <c r="C42" s="3" t="s">
        <v>397</v>
      </c>
      <c r="D42" s="3" t="s">
        <v>57</v>
      </c>
      <c r="E42" s="5" t="s">
        <v>145</v>
      </c>
      <c r="F42" s="5" t="s">
        <v>145</v>
      </c>
      <c r="G42" s="5" t="s">
        <v>145</v>
      </c>
      <c r="H42" s="5" t="s">
        <v>145</v>
      </c>
      <c r="I42" s="5" t="s">
        <v>145</v>
      </c>
      <c r="J42" s="5" t="s">
        <v>145</v>
      </c>
      <c r="K42" s="5" t="s">
        <v>145</v>
      </c>
      <c r="L42" s="5" t="s">
        <v>145</v>
      </c>
      <c r="M42" s="5" t="s">
        <v>145</v>
      </c>
      <c r="N42" s="5" t="s">
        <v>145</v>
      </c>
      <c r="O42" s="5">
        <v>10</v>
      </c>
      <c r="S42" s="13" t="s">
        <v>402</v>
      </c>
      <c r="T42" s="14">
        <f>V11</f>
        <v>0.88235294117647056</v>
      </c>
    </row>
    <row r="43" spans="1:31" ht="15.5" x14ac:dyDescent="0.35">
      <c r="A43" s="3" t="s">
        <v>241</v>
      </c>
      <c r="B43" s="3" t="s">
        <v>242</v>
      </c>
      <c r="C43" s="3" t="s">
        <v>395</v>
      </c>
      <c r="D43" s="3" t="s">
        <v>58</v>
      </c>
      <c r="E43" s="5" t="s">
        <v>145</v>
      </c>
      <c r="F43" s="5" t="s">
        <v>145</v>
      </c>
      <c r="G43" s="5" t="s">
        <v>145</v>
      </c>
      <c r="H43" s="5" t="s">
        <v>145</v>
      </c>
      <c r="I43" s="5" t="s">
        <v>145</v>
      </c>
      <c r="J43" s="5" t="s">
        <v>145</v>
      </c>
      <c r="K43" s="5" t="s">
        <v>145</v>
      </c>
      <c r="L43" s="5" t="s">
        <v>145</v>
      </c>
      <c r="M43" s="5" t="s">
        <v>145</v>
      </c>
      <c r="N43" s="5" t="s">
        <v>145</v>
      </c>
      <c r="O43" s="5">
        <v>10</v>
      </c>
      <c r="S43" s="13" t="s">
        <v>404</v>
      </c>
      <c r="T43" s="14">
        <f>X11</f>
        <v>5.8823529411764705E-2</v>
      </c>
    </row>
    <row r="44" spans="1:31" ht="15.5" x14ac:dyDescent="0.35">
      <c r="A44" s="3" t="s">
        <v>243</v>
      </c>
      <c r="B44" s="3" t="s">
        <v>244</v>
      </c>
      <c r="C44" s="3" t="s">
        <v>397</v>
      </c>
      <c r="D44" s="3" t="s">
        <v>59</v>
      </c>
      <c r="E44" s="5" t="s">
        <v>145</v>
      </c>
      <c r="F44" s="5" t="s">
        <v>145</v>
      </c>
      <c r="G44" s="5" t="s">
        <v>145</v>
      </c>
      <c r="H44" s="5" t="s">
        <v>145</v>
      </c>
      <c r="I44" s="5" t="s">
        <v>145</v>
      </c>
      <c r="J44" s="5" t="s">
        <v>145</v>
      </c>
      <c r="K44" s="5" t="s">
        <v>145</v>
      </c>
      <c r="L44" s="5" t="s">
        <v>145</v>
      </c>
      <c r="M44" s="5" t="s">
        <v>145</v>
      </c>
      <c r="N44" s="5" t="s">
        <v>145</v>
      </c>
      <c r="O44" s="5">
        <v>10</v>
      </c>
      <c r="S44" s="21" t="s">
        <v>415</v>
      </c>
      <c r="T44" s="14">
        <v>0.06</v>
      </c>
    </row>
    <row r="45" spans="1:31" ht="15.5" x14ac:dyDescent="0.35">
      <c r="A45" s="3" t="s">
        <v>247</v>
      </c>
      <c r="B45" s="3" t="s">
        <v>248</v>
      </c>
      <c r="C45" s="3" t="s">
        <v>393</v>
      </c>
      <c r="D45" s="3" t="s">
        <v>60</v>
      </c>
      <c r="E45" s="5" t="s">
        <v>145</v>
      </c>
      <c r="F45" s="5" t="s">
        <v>145</v>
      </c>
      <c r="G45" s="5" t="s">
        <v>145</v>
      </c>
      <c r="H45" s="5" t="s">
        <v>145</v>
      </c>
      <c r="I45" s="5" t="s">
        <v>145</v>
      </c>
      <c r="J45" s="5" t="s">
        <v>145</v>
      </c>
      <c r="K45" s="5" t="s">
        <v>145</v>
      </c>
      <c r="L45" s="5" t="s">
        <v>145</v>
      </c>
      <c r="M45" s="5" t="s">
        <v>145</v>
      </c>
      <c r="N45" s="5" t="s">
        <v>145</v>
      </c>
      <c r="O45" s="5">
        <v>10</v>
      </c>
    </row>
    <row r="46" spans="1:31" ht="15.5" x14ac:dyDescent="0.35">
      <c r="A46" s="3" t="s">
        <v>249</v>
      </c>
      <c r="B46" s="3" t="s">
        <v>250</v>
      </c>
      <c r="C46" s="3" t="s">
        <v>397</v>
      </c>
      <c r="D46" s="3" t="s">
        <v>144</v>
      </c>
      <c r="E46" s="5" t="s">
        <v>145</v>
      </c>
      <c r="F46" s="5" t="s">
        <v>145</v>
      </c>
      <c r="G46" s="5" t="s">
        <v>145</v>
      </c>
      <c r="H46" s="5" t="s">
        <v>145</v>
      </c>
      <c r="I46" s="5" t="s">
        <v>145</v>
      </c>
      <c r="J46" s="5" t="s">
        <v>145</v>
      </c>
      <c r="K46" s="5" t="s">
        <v>145</v>
      </c>
      <c r="L46" s="5" t="s">
        <v>145</v>
      </c>
      <c r="M46" s="5" t="s">
        <v>145</v>
      </c>
      <c r="N46" s="5" t="s">
        <v>145</v>
      </c>
      <c r="O46" s="5">
        <v>10</v>
      </c>
    </row>
    <row r="47" spans="1:31" ht="15.5" x14ac:dyDescent="0.35">
      <c r="A47" s="3" t="s">
        <v>251</v>
      </c>
      <c r="B47" s="3" t="s">
        <v>252</v>
      </c>
      <c r="C47" s="3" t="s">
        <v>393</v>
      </c>
      <c r="D47" s="3" t="s">
        <v>61</v>
      </c>
      <c r="E47" s="5" t="s">
        <v>145</v>
      </c>
      <c r="F47" s="5" t="s">
        <v>145</v>
      </c>
      <c r="G47" s="5" t="s">
        <v>145</v>
      </c>
      <c r="H47" s="5" t="s">
        <v>145</v>
      </c>
      <c r="I47" s="5" t="s">
        <v>145</v>
      </c>
      <c r="J47" s="5" t="s">
        <v>145</v>
      </c>
      <c r="K47" s="5" t="s">
        <v>145</v>
      </c>
      <c r="L47" s="5" t="s">
        <v>145</v>
      </c>
      <c r="M47" s="5" t="s">
        <v>145</v>
      </c>
      <c r="N47" s="5" t="s">
        <v>145</v>
      </c>
      <c r="O47" s="5">
        <v>10</v>
      </c>
    </row>
    <row r="48" spans="1:31" ht="15.5" x14ac:dyDescent="0.35">
      <c r="A48" s="3" t="s">
        <v>255</v>
      </c>
      <c r="B48" s="3" t="s">
        <v>256</v>
      </c>
      <c r="C48" s="3" t="s">
        <v>397</v>
      </c>
      <c r="D48" s="3" t="s">
        <v>62</v>
      </c>
      <c r="E48" s="5" t="s">
        <v>145</v>
      </c>
      <c r="F48" s="5" t="s">
        <v>145</v>
      </c>
      <c r="G48" s="5" t="s">
        <v>145</v>
      </c>
      <c r="H48" s="5" t="s">
        <v>145</v>
      </c>
      <c r="I48" s="5" t="s">
        <v>145</v>
      </c>
      <c r="J48" s="5" t="s">
        <v>145</v>
      </c>
      <c r="K48" s="5" t="s">
        <v>145</v>
      </c>
      <c r="L48" s="5" t="s">
        <v>145</v>
      </c>
      <c r="M48" s="5" t="s">
        <v>145</v>
      </c>
      <c r="N48" s="5" t="s">
        <v>145</v>
      </c>
      <c r="O48" s="5">
        <v>10</v>
      </c>
    </row>
    <row r="49" spans="1:20" ht="15.5" x14ac:dyDescent="0.35">
      <c r="A49" s="3" t="s">
        <v>259</v>
      </c>
      <c r="B49" s="3" t="s">
        <v>260</v>
      </c>
      <c r="C49" s="3" t="s">
        <v>398</v>
      </c>
      <c r="D49" s="3" t="s">
        <v>63</v>
      </c>
      <c r="E49" s="5" t="s">
        <v>145</v>
      </c>
      <c r="F49" s="5" t="s">
        <v>145</v>
      </c>
      <c r="G49" s="5" t="s">
        <v>145</v>
      </c>
      <c r="H49" s="5" t="s">
        <v>145</v>
      </c>
      <c r="I49" s="5" t="s">
        <v>145</v>
      </c>
      <c r="J49" s="5" t="s">
        <v>145</v>
      </c>
      <c r="K49" s="5" t="s">
        <v>145</v>
      </c>
      <c r="L49" s="5" t="s">
        <v>145</v>
      </c>
      <c r="M49" s="5" t="s">
        <v>145</v>
      </c>
      <c r="N49" s="5" t="s">
        <v>145</v>
      </c>
      <c r="O49" s="5">
        <v>10</v>
      </c>
    </row>
    <row r="50" spans="1:20" ht="15.5" x14ac:dyDescent="0.35">
      <c r="A50" s="3" t="s">
        <v>261</v>
      </c>
      <c r="B50" s="3" t="s">
        <v>262</v>
      </c>
      <c r="C50" s="3" t="s">
        <v>394</v>
      </c>
      <c r="D50" s="3" t="s">
        <v>64</v>
      </c>
      <c r="E50" s="5" t="s">
        <v>145</v>
      </c>
      <c r="F50" s="5" t="s">
        <v>145</v>
      </c>
      <c r="G50" s="5" t="s">
        <v>145</v>
      </c>
      <c r="H50" s="5" t="s">
        <v>145</v>
      </c>
      <c r="I50" s="5" t="s">
        <v>145</v>
      </c>
      <c r="J50" s="5" t="s">
        <v>145</v>
      </c>
      <c r="K50" s="5" t="s">
        <v>145</v>
      </c>
      <c r="L50" s="5" t="s">
        <v>145</v>
      </c>
      <c r="M50" s="5" t="s">
        <v>145</v>
      </c>
      <c r="N50" s="5" t="s">
        <v>145</v>
      </c>
      <c r="O50" s="5">
        <v>10</v>
      </c>
    </row>
    <row r="51" spans="1:20" ht="15.5" x14ac:dyDescent="0.35">
      <c r="A51" s="3" t="s">
        <v>263</v>
      </c>
      <c r="B51" s="3" t="s">
        <v>264</v>
      </c>
      <c r="C51" s="3" t="s">
        <v>398</v>
      </c>
      <c r="D51" s="3" t="s">
        <v>65</v>
      </c>
      <c r="E51" s="5" t="s">
        <v>145</v>
      </c>
      <c r="F51" s="5" t="s">
        <v>145</v>
      </c>
      <c r="G51" s="5" t="s">
        <v>145</v>
      </c>
      <c r="H51" s="5" t="s">
        <v>145</v>
      </c>
      <c r="I51" s="5" t="s">
        <v>145</v>
      </c>
      <c r="J51" s="5" t="s">
        <v>145</v>
      </c>
      <c r="K51" s="5" t="s">
        <v>145</v>
      </c>
      <c r="L51" s="5" t="s">
        <v>145</v>
      </c>
      <c r="M51" s="5" t="s">
        <v>145</v>
      </c>
      <c r="N51" s="5" t="s">
        <v>145</v>
      </c>
      <c r="O51" s="5">
        <v>10</v>
      </c>
    </row>
    <row r="52" spans="1:20" ht="15.5" x14ac:dyDescent="0.35">
      <c r="A52" s="3" t="s">
        <v>265</v>
      </c>
      <c r="B52" s="3" t="s">
        <v>266</v>
      </c>
      <c r="C52" s="3" t="s">
        <v>399</v>
      </c>
      <c r="D52" s="3" t="s">
        <v>66</v>
      </c>
      <c r="E52" s="5" t="s">
        <v>145</v>
      </c>
      <c r="F52" s="5" t="s">
        <v>145</v>
      </c>
      <c r="G52" s="5" t="s">
        <v>145</v>
      </c>
      <c r="H52" s="5" t="s">
        <v>145</v>
      </c>
      <c r="I52" s="5" t="s">
        <v>145</v>
      </c>
      <c r="J52" s="5" t="s">
        <v>145</v>
      </c>
      <c r="K52" s="5" t="s">
        <v>145</v>
      </c>
      <c r="L52" s="5" t="s">
        <v>145</v>
      </c>
      <c r="M52" s="5" t="s">
        <v>145</v>
      </c>
      <c r="N52" s="5" t="s">
        <v>145</v>
      </c>
      <c r="O52" s="5">
        <v>10</v>
      </c>
    </row>
    <row r="53" spans="1:20" ht="15.5" x14ac:dyDescent="0.35">
      <c r="A53" s="3" t="s">
        <v>269</v>
      </c>
      <c r="B53" s="3" t="s">
        <v>270</v>
      </c>
      <c r="C53" s="3" t="s">
        <v>395</v>
      </c>
      <c r="D53" s="3" t="s">
        <v>67</v>
      </c>
      <c r="E53" s="5" t="s">
        <v>145</v>
      </c>
      <c r="F53" s="5" t="s">
        <v>145</v>
      </c>
      <c r="G53" s="5" t="s">
        <v>145</v>
      </c>
      <c r="H53" s="5" t="s">
        <v>145</v>
      </c>
      <c r="I53" s="5" t="s">
        <v>145</v>
      </c>
      <c r="J53" s="5" t="s">
        <v>145</v>
      </c>
      <c r="K53" s="5" t="s">
        <v>145</v>
      </c>
      <c r="L53" s="5" t="s">
        <v>145</v>
      </c>
      <c r="M53" s="5" t="s">
        <v>145</v>
      </c>
      <c r="N53" s="5" t="s">
        <v>145</v>
      </c>
      <c r="O53" s="5">
        <v>10</v>
      </c>
    </row>
    <row r="54" spans="1:20" ht="15.5" x14ac:dyDescent="0.35">
      <c r="A54" s="3" t="s">
        <v>273</v>
      </c>
      <c r="B54" s="3" t="s">
        <v>274</v>
      </c>
      <c r="C54" s="3" t="s">
        <v>398</v>
      </c>
      <c r="D54" s="3" t="s">
        <v>68</v>
      </c>
      <c r="E54" s="5" t="s">
        <v>145</v>
      </c>
      <c r="F54" s="5" t="s">
        <v>145</v>
      </c>
      <c r="G54" s="5" t="s">
        <v>145</v>
      </c>
      <c r="H54" s="5" t="s">
        <v>145</v>
      </c>
      <c r="I54" s="5" t="s">
        <v>145</v>
      </c>
      <c r="J54" s="5" t="s">
        <v>145</v>
      </c>
      <c r="K54" s="5" t="s">
        <v>145</v>
      </c>
      <c r="L54" s="5" t="s">
        <v>145</v>
      </c>
      <c r="M54" s="5" t="s">
        <v>145</v>
      </c>
      <c r="N54" s="5" t="s">
        <v>145</v>
      </c>
      <c r="O54" s="5">
        <v>10</v>
      </c>
    </row>
    <row r="55" spans="1:20" ht="15.5" x14ac:dyDescent="0.35">
      <c r="A55" s="3" t="s">
        <v>275</v>
      </c>
      <c r="B55" s="3" t="s">
        <v>276</v>
      </c>
      <c r="C55" s="3" t="s">
        <v>396</v>
      </c>
      <c r="D55" s="3" t="s">
        <v>69</v>
      </c>
      <c r="E55" s="5" t="s">
        <v>145</v>
      </c>
      <c r="F55" s="5" t="s">
        <v>145</v>
      </c>
      <c r="G55" s="5" t="s">
        <v>145</v>
      </c>
      <c r="H55" s="5" t="s">
        <v>145</v>
      </c>
      <c r="I55" s="5" t="s">
        <v>145</v>
      </c>
      <c r="J55" s="5" t="s">
        <v>145</v>
      </c>
      <c r="K55" s="5" t="s">
        <v>145</v>
      </c>
      <c r="L55" s="5" t="s">
        <v>145</v>
      </c>
      <c r="M55" s="5" t="s">
        <v>145</v>
      </c>
      <c r="N55" s="5" t="s">
        <v>145</v>
      </c>
      <c r="O55" s="5">
        <v>10</v>
      </c>
      <c r="S55" s="16" t="s">
        <v>409</v>
      </c>
      <c r="T55" s="3"/>
    </row>
    <row r="56" spans="1:20" ht="15.5" x14ac:dyDescent="0.35">
      <c r="A56" s="3" t="s">
        <v>279</v>
      </c>
      <c r="B56" s="3" t="s">
        <v>280</v>
      </c>
      <c r="C56" s="3" t="s">
        <v>394</v>
      </c>
      <c r="D56" s="3" t="s">
        <v>70</v>
      </c>
      <c r="E56" s="5" t="s">
        <v>145</v>
      </c>
      <c r="F56" s="5" t="s">
        <v>145</v>
      </c>
      <c r="G56" s="5" t="s">
        <v>145</v>
      </c>
      <c r="H56" s="5" t="s">
        <v>145</v>
      </c>
      <c r="I56" s="5" t="s">
        <v>145</v>
      </c>
      <c r="J56" s="5" t="s">
        <v>145</v>
      </c>
      <c r="K56" s="5" t="s">
        <v>145</v>
      </c>
      <c r="L56" s="5" t="s">
        <v>145</v>
      </c>
      <c r="M56" s="5" t="s">
        <v>145</v>
      </c>
      <c r="N56" s="5" t="s">
        <v>145</v>
      </c>
      <c r="O56" s="5">
        <v>10</v>
      </c>
      <c r="S56" s="3"/>
      <c r="T56" s="3"/>
    </row>
    <row r="57" spans="1:20" ht="15.5" x14ac:dyDescent="0.35">
      <c r="A57" s="3" t="s">
        <v>281</v>
      </c>
      <c r="B57" s="3" t="s">
        <v>282</v>
      </c>
      <c r="C57" s="3" t="s">
        <v>394</v>
      </c>
      <c r="D57" s="3" t="s">
        <v>71</v>
      </c>
      <c r="E57" s="5" t="s">
        <v>145</v>
      </c>
      <c r="F57" s="5" t="s">
        <v>145</v>
      </c>
      <c r="G57" s="5" t="s">
        <v>145</v>
      </c>
      <c r="H57" s="5" t="s">
        <v>145</v>
      </c>
      <c r="I57" s="5" t="s">
        <v>145</v>
      </c>
      <c r="J57" s="5" t="s">
        <v>145</v>
      </c>
      <c r="K57" s="5" t="s">
        <v>145</v>
      </c>
      <c r="L57" s="5" t="s">
        <v>145</v>
      </c>
      <c r="M57" s="5" t="s">
        <v>145</v>
      </c>
      <c r="N57" s="5" t="s">
        <v>145</v>
      </c>
      <c r="O57" s="5">
        <v>10</v>
      </c>
      <c r="S57" s="12" t="s">
        <v>409</v>
      </c>
      <c r="T57" s="3"/>
    </row>
    <row r="58" spans="1:20" ht="15.5" x14ac:dyDescent="0.35">
      <c r="A58" s="3" t="s">
        <v>285</v>
      </c>
      <c r="B58" s="3" t="s">
        <v>286</v>
      </c>
      <c r="C58" s="3" t="s">
        <v>393</v>
      </c>
      <c r="D58" s="3" t="s">
        <v>72</v>
      </c>
      <c r="E58" s="5" t="s">
        <v>145</v>
      </c>
      <c r="F58" s="5" t="s">
        <v>145</v>
      </c>
      <c r="G58" s="5" t="s">
        <v>145</v>
      </c>
      <c r="H58" s="5" t="s">
        <v>145</v>
      </c>
      <c r="I58" s="5" t="s">
        <v>145</v>
      </c>
      <c r="J58" s="5" t="s">
        <v>145</v>
      </c>
      <c r="K58" s="5" t="s">
        <v>145</v>
      </c>
      <c r="L58" s="5" t="s">
        <v>145</v>
      </c>
      <c r="M58" s="5" t="s">
        <v>145</v>
      </c>
      <c r="N58" s="5" t="s">
        <v>145</v>
      </c>
      <c r="O58" s="5">
        <v>10</v>
      </c>
      <c r="S58" s="13" t="s">
        <v>402</v>
      </c>
      <c r="T58" s="14">
        <f>V12</f>
        <v>0.67</v>
      </c>
    </row>
    <row r="59" spans="1:20" ht="15.5" x14ac:dyDescent="0.35">
      <c r="A59" s="3" t="s">
        <v>287</v>
      </c>
      <c r="B59" s="3" t="s">
        <v>288</v>
      </c>
      <c r="C59" s="3" t="s">
        <v>397</v>
      </c>
      <c r="D59" s="3" t="s">
        <v>73</v>
      </c>
      <c r="E59" s="5" t="s">
        <v>145</v>
      </c>
      <c r="F59" s="5" t="s">
        <v>145</v>
      </c>
      <c r="G59" s="5" t="s">
        <v>145</v>
      </c>
      <c r="H59" s="5" t="s">
        <v>145</v>
      </c>
      <c r="I59" s="5" t="s">
        <v>145</v>
      </c>
      <c r="J59" s="5" t="s">
        <v>145</v>
      </c>
      <c r="K59" s="5" t="s">
        <v>145</v>
      </c>
      <c r="L59" s="5" t="s">
        <v>145</v>
      </c>
      <c r="M59" s="5" t="s">
        <v>145</v>
      </c>
      <c r="N59" s="5" t="s">
        <v>145</v>
      </c>
      <c r="O59" s="5">
        <v>10</v>
      </c>
      <c r="S59" s="13" t="s">
        <v>404</v>
      </c>
      <c r="T59" s="14">
        <f>X12</f>
        <v>0.33333333333333331</v>
      </c>
    </row>
    <row r="60" spans="1:20" ht="15.5" x14ac:dyDescent="0.35">
      <c r="A60" s="3" t="s">
        <v>289</v>
      </c>
      <c r="B60" s="3" t="s">
        <v>290</v>
      </c>
      <c r="C60" s="3" t="s">
        <v>393</v>
      </c>
      <c r="D60" s="3" t="s">
        <v>74</v>
      </c>
      <c r="E60" s="5" t="s">
        <v>145</v>
      </c>
      <c r="F60" s="5" t="s">
        <v>145</v>
      </c>
      <c r="G60" s="5" t="s">
        <v>145</v>
      </c>
      <c r="H60" s="5" t="s">
        <v>145</v>
      </c>
      <c r="I60" s="5" t="s">
        <v>145</v>
      </c>
      <c r="J60" s="5" t="s">
        <v>145</v>
      </c>
      <c r="K60" s="5" t="s">
        <v>145</v>
      </c>
      <c r="L60" s="5" t="s">
        <v>145</v>
      </c>
      <c r="M60" s="5" t="s">
        <v>145</v>
      </c>
      <c r="N60" s="5" t="s">
        <v>145</v>
      </c>
      <c r="O60" s="5">
        <v>10</v>
      </c>
    </row>
    <row r="61" spans="1:20" ht="15.5" x14ac:dyDescent="0.35">
      <c r="A61" s="3" t="s">
        <v>291</v>
      </c>
      <c r="B61" s="3" t="s">
        <v>292</v>
      </c>
      <c r="C61" s="3" t="s">
        <v>398</v>
      </c>
      <c r="D61" s="3" t="s">
        <v>75</v>
      </c>
      <c r="E61" s="8" t="s">
        <v>143</v>
      </c>
      <c r="F61" s="8"/>
      <c r="G61" s="8"/>
      <c r="H61" s="8"/>
      <c r="I61" s="8"/>
      <c r="J61" s="8"/>
      <c r="K61" s="8"/>
      <c r="L61" s="8"/>
      <c r="M61" s="8"/>
      <c r="N61" s="8"/>
      <c r="O61" s="5" t="s">
        <v>143</v>
      </c>
    </row>
    <row r="62" spans="1:20" ht="15.5" x14ac:dyDescent="0.35">
      <c r="A62" s="3" t="s">
        <v>293</v>
      </c>
      <c r="B62" s="3" t="s">
        <v>294</v>
      </c>
      <c r="C62" s="3" t="s">
        <v>393</v>
      </c>
      <c r="D62" s="3" t="s">
        <v>76</v>
      </c>
      <c r="E62" s="5" t="s">
        <v>145</v>
      </c>
      <c r="F62" s="5" t="s">
        <v>145</v>
      </c>
      <c r="G62" s="5" t="s">
        <v>145</v>
      </c>
      <c r="H62" s="5" t="s">
        <v>145</v>
      </c>
      <c r="I62" s="5" t="s">
        <v>145</v>
      </c>
      <c r="J62" s="5" t="s">
        <v>145</v>
      </c>
      <c r="K62" s="5" t="s">
        <v>145</v>
      </c>
      <c r="L62" s="5" t="s">
        <v>145</v>
      </c>
      <c r="M62" s="5" t="s">
        <v>145</v>
      </c>
      <c r="N62" s="5" t="s">
        <v>145</v>
      </c>
      <c r="O62" s="5">
        <v>10</v>
      </c>
    </row>
    <row r="63" spans="1:20" ht="15.5" x14ac:dyDescent="0.35">
      <c r="A63" s="3" t="s">
        <v>295</v>
      </c>
      <c r="B63" s="3" t="s">
        <v>296</v>
      </c>
      <c r="C63" s="3" t="s">
        <v>399</v>
      </c>
      <c r="D63" s="3" t="s">
        <v>77</v>
      </c>
      <c r="E63" s="5" t="s">
        <v>145</v>
      </c>
      <c r="F63" s="5" t="s">
        <v>145</v>
      </c>
      <c r="G63" s="5" t="s">
        <v>145</v>
      </c>
      <c r="H63" s="5" t="s">
        <v>145</v>
      </c>
      <c r="I63" s="5" t="s">
        <v>145</v>
      </c>
      <c r="J63" s="5" t="s">
        <v>145</v>
      </c>
      <c r="K63" s="5" t="s">
        <v>145</v>
      </c>
      <c r="L63" s="5" t="s">
        <v>145</v>
      </c>
      <c r="M63" s="5" t="s">
        <v>145</v>
      </c>
      <c r="N63" s="5" t="s">
        <v>145</v>
      </c>
      <c r="O63" s="5">
        <v>10</v>
      </c>
    </row>
    <row r="64" spans="1:20" ht="15.5" x14ac:dyDescent="0.35">
      <c r="A64" s="3" t="s">
        <v>297</v>
      </c>
      <c r="B64" s="3" t="s">
        <v>298</v>
      </c>
      <c r="C64" s="3" t="s">
        <v>399</v>
      </c>
      <c r="D64" s="3" t="s">
        <v>78</v>
      </c>
      <c r="E64" s="5" t="s">
        <v>145</v>
      </c>
      <c r="F64" s="5" t="s">
        <v>145</v>
      </c>
      <c r="G64" s="5" t="s">
        <v>145</v>
      </c>
      <c r="H64" s="5" t="s">
        <v>145</v>
      </c>
      <c r="I64" s="5" t="s">
        <v>145</v>
      </c>
      <c r="J64" s="5" t="s">
        <v>145</v>
      </c>
      <c r="K64" s="5" t="s">
        <v>145</v>
      </c>
      <c r="L64" s="5" t="s">
        <v>145</v>
      </c>
      <c r="M64" s="5" t="s">
        <v>145</v>
      </c>
      <c r="N64" s="5" t="s">
        <v>145</v>
      </c>
      <c r="O64" s="5">
        <v>10</v>
      </c>
    </row>
    <row r="65" spans="1:20" ht="15.5" x14ac:dyDescent="0.35">
      <c r="A65" s="3" t="s">
        <v>299</v>
      </c>
      <c r="B65" s="3" t="s">
        <v>300</v>
      </c>
      <c r="C65" s="3" t="s">
        <v>395</v>
      </c>
      <c r="D65" s="3" t="s">
        <v>79</v>
      </c>
      <c r="E65" s="5" t="s">
        <v>145</v>
      </c>
      <c r="F65" s="5" t="s">
        <v>145</v>
      </c>
      <c r="G65" s="5" t="s">
        <v>145</v>
      </c>
      <c r="H65" s="5" t="s">
        <v>145</v>
      </c>
      <c r="I65" s="5" t="s">
        <v>145</v>
      </c>
      <c r="J65" s="5" t="s">
        <v>145</v>
      </c>
      <c r="K65" s="5" t="s">
        <v>145</v>
      </c>
      <c r="L65" s="5" t="s">
        <v>145</v>
      </c>
      <c r="M65" s="5" t="s">
        <v>145</v>
      </c>
      <c r="N65" s="5" t="s">
        <v>145</v>
      </c>
      <c r="O65" s="5">
        <v>10</v>
      </c>
    </row>
    <row r="66" spans="1:20" ht="15.5" x14ac:dyDescent="0.35">
      <c r="A66" s="3" t="s">
        <v>301</v>
      </c>
      <c r="B66" s="3" t="s">
        <v>302</v>
      </c>
      <c r="C66" s="3" t="s">
        <v>393</v>
      </c>
      <c r="D66" s="3" t="s">
        <v>80</v>
      </c>
      <c r="E66" s="5" t="s">
        <v>145</v>
      </c>
      <c r="F66" s="5" t="s">
        <v>145</v>
      </c>
      <c r="G66" s="5" t="s">
        <v>145</v>
      </c>
      <c r="H66" s="5" t="s">
        <v>145</v>
      </c>
      <c r="I66" s="5" t="s">
        <v>145</v>
      </c>
      <c r="J66" s="5" t="s">
        <v>145</v>
      </c>
      <c r="K66" s="5" t="s">
        <v>145</v>
      </c>
      <c r="L66" s="5" t="s">
        <v>145</v>
      </c>
      <c r="M66" s="5" t="s">
        <v>145</v>
      </c>
      <c r="N66" s="5" t="s">
        <v>145</v>
      </c>
      <c r="O66" s="5">
        <v>10</v>
      </c>
    </row>
    <row r="67" spans="1:20" ht="15.5" x14ac:dyDescent="0.35">
      <c r="A67" s="3" t="s">
        <v>305</v>
      </c>
      <c r="B67" s="3" t="s">
        <v>306</v>
      </c>
      <c r="C67" s="3" t="s">
        <v>396</v>
      </c>
      <c r="D67" s="3" t="s">
        <v>81</v>
      </c>
      <c r="E67" s="5" t="s">
        <v>145</v>
      </c>
      <c r="F67" s="5" t="s">
        <v>145</v>
      </c>
      <c r="G67" s="5" t="s">
        <v>145</v>
      </c>
      <c r="H67" s="5" t="s">
        <v>145</v>
      </c>
      <c r="I67" s="5" t="s">
        <v>145</v>
      </c>
      <c r="J67" s="5" t="s">
        <v>145</v>
      </c>
      <c r="K67" s="5" t="s">
        <v>145</v>
      </c>
      <c r="L67" s="5" t="s">
        <v>145</v>
      </c>
      <c r="M67" s="5" t="s">
        <v>145</v>
      </c>
      <c r="N67" s="5" t="s">
        <v>145</v>
      </c>
      <c r="O67" s="5">
        <v>10</v>
      </c>
    </row>
    <row r="68" spans="1:20" ht="15.5" x14ac:dyDescent="0.35">
      <c r="A68" s="3" t="s">
        <v>313</v>
      </c>
      <c r="B68" s="3" t="s">
        <v>314</v>
      </c>
      <c r="C68" s="3" t="s">
        <v>396</v>
      </c>
      <c r="D68" s="3" t="s">
        <v>82</v>
      </c>
      <c r="E68" s="5" t="s">
        <v>145</v>
      </c>
      <c r="F68" s="5" t="s">
        <v>145</v>
      </c>
      <c r="G68" s="5" t="s">
        <v>145</v>
      </c>
      <c r="H68" s="5" t="s">
        <v>145</v>
      </c>
      <c r="I68" s="5" t="s">
        <v>145</v>
      </c>
      <c r="J68" s="5" t="s">
        <v>145</v>
      </c>
      <c r="K68" s="5" t="s">
        <v>145</v>
      </c>
      <c r="L68" s="5" t="s">
        <v>145</v>
      </c>
      <c r="M68" s="5" t="s">
        <v>145</v>
      </c>
      <c r="N68" s="5" t="s">
        <v>145</v>
      </c>
      <c r="O68" s="5">
        <v>10</v>
      </c>
    </row>
    <row r="69" spans="1:20" ht="15.5" x14ac:dyDescent="0.35">
      <c r="A69" s="3" t="s">
        <v>317</v>
      </c>
      <c r="B69" s="3" t="s">
        <v>318</v>
      </c>
      <c r="C69" s="3" t="s">
        <v>399</v>
      </c>
      <c r="D69" s="3" t="s">
        <v>83</v>
      </c>
      <c r="E69" s="5" t="s">
        <v>145</v>
      </c>
      <c r="F69" s="5" t="s">
        <v>145</v>
      </c>
      <c r="G69" s="5" t="s">
        <v>145</v>
      </c>
      <c r="H69" s="5" t="s">
        <v>145</v>
      </c>
      <c r="I69" s="5" t="s">
        <v>145</v>
      </c>
      <c r="J69" s="5" t="s">
        <v>145</v>
      </c>
      <c r="K69" s="5" t="s">
        <v>145</v>
      </c>
      <c r="L69" s="5" t="s">
        <v>145</v>
      </c>
      <c r="M69" s="5" t="s">
        <v>145</v>
      </c>
      <c r="N69" s="5" t="s">
        <v>145</v>
      </c>
      <c r="O69" s="5">
        <v>10</v>
      </c>
    </row>
    <row r="70" spans="1:20" ht="15.5" x14ac:dyDescent="0.35">
      <c r="A70" s="3" t="s">
        <v>319</v>
      </c>
      <c r="B70" s="3" t="s">
        <v>320</v>
      </c>
      <c r="C70" s="3" t="s">
        <v>394</v>
      </c>
      <c r="D70" s="3" t="s">
        <v>84</v>
      </c>
      <c r="E70" s="5" t="s">
        <v>145</v>
      </c>
      <c r="F70" s="5" t="s">
        <v>145</v>
      </c>
      <c r="G70" s="5" t="s">
        <v>145</v>
      </c>
      <c r="H70" s="5" t="s">
        <v>145</v>
      </c>
      <c r="I70" s="5" t="s">
        <v>145</v>
      </c>
      <c r="J70" s="5" t="s">
        <v>145</v>
      </c>
      <c r="K70" s="5" t="s">
        <v>145</v>
      </c>
      <c r="L70" s="5" t="s">
        <v>145</v>
      </c>
      <c r="M70" s="5" t="s">
        <v>145</v>
      </c>
      <c r="N70" s="5" t="s">
        <v>145</v>
      </c>
      <c r="O70" s="5">
        <v>10</v>
      </c>
      <c r="T70" s="3"/>
    </row>
    <row r="71" spans="1:20" ht="15.5" x14ac:dyDescent="0.35">
      <c r="A71" s="3" t="s">
        <v>321</v>
      </c>
      <c r="B71" s="3" t="s">
        <v>322</v>
      </c>
      <c r="C71" s="3" t="s">
        <v>394</v>
      </c>
      <c r="D71" s="3" t="s">
        <v>85</v>
      </c>
      <c r="E71" s="5" t="s">
        <v>145</v>
      </c>
      <c r="F71" s="5" t="s">
        <v>145</v>
      </c>
      <c r="G71" s="5" t="s">
        <v>145</v>
      </c>
      <c r="H71" s="5" t="s">
        <v>145</v>
      </c>
      <c r="I71" s="5" t="s">
        <v>145</v>
      </c>
      <c r="J71" s="5" t="s">
        <v>145</v>
      </c>
      <c r="K71" s="5" t="s">
        <v>145</v>
      </c>
      <c r="L71" s="5" t="s">
        <v>145</v>
      </c>
      <c r="M71" s="5" t="s">
        <v>145</v>
      </c>
      <c r="N71" s="5" t="s">
        <v>145</v>
      </c>
      <c r="O71" s="5">
        <v>10</v>
      </c>
      <c r="S71" s="16" t="s">
        <v>410</v>
      </c>
      <c r="T71" s="3"/>
    </row>
    <row r="72" spans="1:20" ht="15.5" x14ac:dyDescent="0.35">
      <c r="A72" s="3" t="s">
        <v>325</v>
      </c>
      <c r="B72" s="3" t="s">
        <v>326</v>
      </c>
      <c r="C72" s="3" t="s">
        <v>397</v>
      </c>
      <c r="D72" s="3" t="s">
        <v>86</v>
      </c>
      <c r="E72" s="5" t="s">
        <v>145</v>
      </c>
      <c r="F72" s="5" t="s">
        <v>145</v>
      </c>
      <c r="G72" s="5" t="s">
        <v>145</v>
      </c>
      <c r="H72" s="5" t="s">
        <v>145</v>
      </c>
      <c r="I72" s="5" t="s">
        <v>145</v>
      </c>
      <c r="J72" s="5" t="s">
        <v>145</v>
      </c>
      <c r="K72" s="5" t="s">
        <v>145</v>
      </c>
      <c r="L72" s="5" t="s">
        <v>145</v>
      </c>
      <c r="M72" s="5" t="s">
        <v>145</v>
      </c>
      <c r="N72" s="5" t="s">
        <v>145</v>
      </c>
      <c r="O72" s="5">
        <v>10</v>
      </c>
      <c r="S72" s="3"/>
      <c r="T72" s="3"/>
    </row>
    <row r="73" spans="1:20" ht="15.5" x14ac:dyDescent="0.35">
      <c r="A73" s="3" t="s">
        <v>327</v>
      </c>
      <c r="B73" s="3" t="s">
        <v>328</v>
      </c>
      <c r="C73" s="3" t="s">
        <v>395</v>
      </c>
      <c r="D73" s="3" t="s">
        <v>87</v>
      </c>
      <c r="E73" s="5" t="s">
        <v>145</v>
      </c>
      <c r="F73" s="5" t="s">
        <v>145</v>
      </c>
      <c r="G73" s="5" t="s">
        <v>145</v>
      </c>
      <c r="H73" s="5" t="s">
        <v>145</v>
      </c>
      <c r="I73" s="5" t="s">
        <v>145</v>
      </c>
      <c r="J73" s="5" t="s">
        <v>145</v>
      </c>
      <c r="K73" s="5" t="s">
        <v>145</v>
      </c>
      <c r="L73" s="5" t="s">
        <v>145</v>
      </c>
      <c r="M73" s="5" t="s">
        <v>145</v>
      </c>
      <c r="N73" s="5" t="s">
        <v>145</v>
      </c>
      <c r="O73" s="5">
        <v>10</v>
      </c>
      <c r="S73" s="12" t="s">
        <v>410</v>
      </c>
    </row>
    <row r="74" spans="1:20" ht="15.5" x14ac:dyDescent="0.35">
      <c r="A74" s="3" t="s">
        <v>329</v>
      </c>
      <c r="B74" s="3" t="s">
        <v>330</v>
      </c>
      <c r="C74" s="3" t="s">
        <v>397</v>
      </c>
      <c r="D74" s="3" t="s">
        <v>88</v>
      </c>
      <c r="E74" s="5" t="s">
        <v>145</v>
      </c>
      <c r="F74" s="5" t="s">
        <v>145</v>
      </c>
      <c r="G74" s="5" t="s">
        <v>145</v>
      </c>
      <c r="H74" s="5" t="s">
        <v>145</v>
      </c>
      <c r="I74" s="5" t="s">
        <v>145</v>
      </c>
      <c r="J74" s="5" t="s">
        <v>145</v>
      </c>
      <c r="K74" s="5" t="s">
        <v>145</v>
      </c>
      <c r="L74" s="5" t="s">
        <v>145</v>
      </c>
      <c r="M74" s="5" t="s">
        <v>145</v>
      </c>
      <c r="N74" s="5" t="s">
        <v>145</v>
      </c>
      <c r="O74" s="5">
        <v>10</v>
      </c>
      <c r="S74" s="13" t="s">
        <v>402</v>
      </c>
      <c r="T74" s="14">
        <f>V13</f>
        <v>0.69230769230769229</v>
      </c>
    </row>
    <row r="75" spans="1:20" ht="15.5" x14ac:dyDescent="0.35">
      <c r="A75" s="3" t="s">
        <v>331</v>
      </c>
      <c r="B75" s="3" t="s">
        <v>332</v>
      </c>
      <c r="C75" s="3" t="s">
        <v>397</v>
      </c>
      <c r="D75" s="3" t="s">
        <v>89</v>
      </c>
      <c r="E75" s="5" t="s">
        <v>145</v>
      </c>
      <c r="F75" s="5" t="s">
        <v>145</v>
      </c>
      <c r="G75" s="5" t="s">
        <v>145</v>
      </c>
      <c r="H75" s="5" t="s">
        <v>145</v>
      </c>
      <c r="I75" s="5" t="s">
        <v>145</v>
      </c>
      <c r="J75" s="5" t="s">
        <v>145</v>
      </c>
      <c r="K75" s="5" t="s">
        <v>145</v>
      </c>
      <c r="L75" s="5" t="s">
        <v>145</v>
      </c>
      <c r="M75" s="5" t="s">
        <v>145</v>
      </c>
      <c r="N75" s="5" t="s">
        <v>145</v>
      </c>
      <c r="O75" s="5">
        <v>10</v>
      </c>
      <c r="S75" s="13" t="s">
        <v>404</v>
      </c>
      <c r="T75" s="14">
        <f>X13</f>
        <v>0.23076923076923078</v>
      </c>
    </row>
    <row r="76" spans="1:20" ht="15.5" x14ac:dyDescent="0.35">
      <c r="A76" s="3" t="s">
        <v>333</v>
      </c>
      <c r="B76" s="3" t="s">
        <v>334</v>
      </c>
      <c r="C76" s="3" t="s">
        <v>393</v>
      </c>
      <c r="D76" s="3" t="s">
        <v>90</v>
      </c>
      <c r="E76" s="5" t="s">
        <v>145</v>
      </c>
      <c r="F76" s="5" t="s">
        <v>145</v>
      </c>
      <c r="G76" s="5" t="s">
        <v>145</v>
      </c>
      <c r="H76" s="5" t="s">
        <v>145</v>
      </c>
      <c r="I76" s="5" t="s">
        <v>145</v>
      </c>
      <c r="J76" s="5" t="s">
        <v>145</v>
      </c>
      <c r="K76" s="5" t="s">
        <v>145</v>
      </c>
      <c r="L76" s="5" t="s">
        <v>145</v>
      </c>
      <c r="M76" s="5" t="s">
        <v>145</v>
      </c>
      <c r="N76" s="5" t="s">
        <v>145</v>
      </c>
      <c r="O76" s="5">
        <v>10</v>
      </c>
      <c r="S76" s="13" t="s">
        <v>406</v>
      </c>
      <c r="T76" s="14">
        <v>0.08</v>
      </c>
    </row>
    <row r="77" spans="1:20" ht="15.5" x14ac:dyDescent="0.35">
      <c r="A77" s="3" t="s">
        <v>335</v>
      </c>
      <c r="B77" s="3" t="s">
        <v>336</v>
      </c>
      <c r="C77" s="3" t="s">
        <v>397</v>
      </c>
      <c r="D77" s="3" t="s">
        <v>91</v>
      </c>
      <c r="E77" s="5" t="s">
        <v>145</v>
      </c>
      <c r="F77" s="5" t="s">
        <v>145</v>
      </c>
      <c r="G77" s="5" t="s">
        <v>145</v>
      </c>
      <c r="H77" s="5" t="s">
        <v>145</v>
      </c>
      <c r="I77" s="5" t="s">
        <v>145</v>
      </c>
      <c r="J77" s="5" t="s">
        <v>145</v>
      </c>
      <c r="K77" s="5" t="s">
        <v>145</v>
      </c>
      <c r="L77" s="5" t="s">
        <v>145</v>
      </c>
      <c r="M77" s="5" t="s">
        <v>145</v>
      </c>
      <c r="N77" s="5" t="s">
        <v>145</v>
      </c>
      <c r="O77" s="5">
        <v>10</v>
      </c>
    </row>
    <row r="78" spans="1:20" ht="15.5" x14ac:dyDescent="0.35">
      <c r="A78" s="3" t="s">
        <v>337</v>
      </c>
      <c r="B78" s="3" t="s">
        <v>338</v>
      </c>
      <c r="C78" s="3" t="s">
        <v>394</v>
      </c>
      <c r="D78" s="3" t="s">
        <v>92</v>
      </c>
      <c r="E78" s="5" t="s">
        <v>145</v>
      </c>
      <c r="F78" s="5" t="s">
        <v>145</v>
      </c>
      <c r="G78" s="5" t="s">
        <v>145</v>
      </c>
      <c r="H78" s="5" t="s">
        <v>145</v>
      </c>
      <c r="I78" s="5" t="s">
        <v>145</v>
      </c>
      <c r="J78" s="5" t="s">
        <v>145</v>
      </c>
      <c r="K78" s="5" t="s">
        <v>145</v>
      </c>
      <c r="L78" s="5" t="s">
        <v>145</v>
      </c>
      <c r="M78" s="5" t="s">
        <v>145</v>
      </c>
      <c r="N78" s="5" t="s">
        <v>145</v>
      </c>
      <c r="O78" s="5">
        <v>10</v>
      </c>
    </row>
    <row r="79" spans="1:20" ht="15.5" x14ac:dyDescent="0.35">
      <c r="A79" s="3" t="s">
        <v>339</v>
      </c>
      <c r="B79" s="3" t="s">
        <v>340</v>
      </c>
      <c r="C79" s="3" t="s">
        <v>398</v>
      </c>
      <c r="D79" s="3" t="s">
        <v>93</v>
      </c>
      <c r="E79" s="5" t="s">
        <v>145</v>
      </c>
      <c r="F79" s="5" t="s">
        <v>145</v>
      </c>
      <c r="G79" s="5" t="s">
        <v>145</v>
      </c>
      <c r="H79" s="5" t="s">
        <v>145</v>
      </c>
      <c r="I79" s="5" t="s">
        <v>145</v>
      </c>
      <c r="J79" s="5" t="s">
        <v>145</v>
      </c>
      <c r="K79" s="5" t="s">
        <v>145</v>
      </c>
      <c r="L79" s="5" t="s">
        <v>145</v>
      </c>
      <c r="M79" s="5" t="s">
        <v>145</v>
      </c>
      <c r="N79" s="5" t="s">
        <v>145</v>
      </c>
      <c r="O79" s="5">
        <v>10</v>
      </c>
    </row>
    <row r="80" spans="1:20" ht="15.5" x14ac:dyDescent="0.35">
      <c r="A80" s="3" t="s">
        <v>343</v>
      </c>
      <c r="B80" s="3" t="s">
        <v>344</v>
      </c>
      <c r="C80" s="3" t="s">
        <v>399</v>
      </c>
      <c r="D80" s="3" t="s">
        <v>94</v>
      </c>
      <c r="E80" s="5" t="s">
        <v>145</v>
      </c>
      <c r="F80" s="5" t="s">
        <v>145</v>
      </c>
      <c r="G80" s="5" t="s">
        <v>145</v>
      </c>
      <c r="H80" s="5" t="s">
        <v>145</v>
      </c>
      <c r="I80" s="5" t="s">
        <v>145</v>
      </c>
      <c r="J80" s="5" t="s">
        <v>145</v>
      </c>
      <c r="K80" s="5" t="s">
        <v>145</v>
      </c>
      <c r="L80" s="5" t="s">
        <v>145</v>
      </c>
      <c r="M80" s="5" t="s">
        <v>145</v>
      </c>
      <c r="N80" s="5" t="s">
        <v>145</v>
      </c>
      <c r="O80" s="5">
        <v>10</v>
      </c>
    </row>
    <row r="81" spans="1:20" ht="15.5" x14ac:dyDescent="0.35">
      <c r="A81" s="3" t="s">
        <v>345</v>
      </c>
      <c r="B81" s="3" t="s">
        <v>346</v>
      </c>
      <c r="C81" s="3" t="s">
        <v>396</v>
      </c>
      <c r="D81" s="3" t="s">
        <v>95</v>
      </c>
      <c r="E81" s="5" t="s">
        <v>145</v>
      </c>
      <c r="F81" s="5" t="s">
        <v>145</v>
      </c>
      <c r="G81" s="5" t="s">
        <v>145</v>
      </c>
      <c r="H81" s="5" t="s">
        <v>145</v>
      </c>
      <c r="I81" s="5" t="s">
        <v>145</v>
      </c>
      <c r="J81" s="5" t="s">
        <v>145</v>
      </c>
      <c r="K81" s="5" t="s">
        <v>145</v>
      </c>
      <c r="L81" s="5" t="s">
        <v>145</v>
      </c>
      <c r="M81" s="5" t="s">
        <v>145</v>
      </c>
      <c r="N81" s="5" t="s">
        <v>145</v>
      </c>
      <c r="O81" s="5">
        <v>10</v>
      </c>
    </row>
    <row r="82" spans="1:20" ht="15.5" x14ac:dyDescent="0.35">
      <c r="A82" s="3" t="s">
        <v>347</v>
      </c>
      <c r="B82" s="3" t="s">
        <v>348</v>
      </c>
      <c r="C82" s="3" t="s">
        <v>395</v>
      </c>
      <c r="D82" s="3" t="s">
        <v>96</v>
      </c>
      <c r="E82" s="5" t="s">
        <v>145</v>
      </c>
      <c r="F82" s="5" t="s">
        <v>145</v>
      </c>
      <c r="G82" s="5" t="s">
        <v>145</v>
      </c>
      <c r="H82" s="5" t="s">
        <v>145</v>
      </c>
      <c r="I82" s="5" t="s">
        <v>145</v>
      </c>
      <c r="J82" s="5" t="s">
        <v>145</v>
      </c>
      <c r="K82" s="5" t="s">
        <v>145</v>
      </c>
      <c r="L82" s="5" t="s">
        <v>145</v>
      </c>
      <c r="M82" s="5" t="s">
        <v>145</v>
      </c>
      <c r="N82" s="5" t="s">
        <v>145</v>
      </c>
      <c r="O82" s="5">
        <v>10</v>
      </c>
    </row>
    <row r="83" spans="1:20" ht="15.5" x14ac:dyDescent="0.35">
      <c r="A83" s="3" t="s">
        <v>349</v>
      </c>
      <c r="B83" s="3" t="s">
        <v>350</v>
      </c>
      <c r="C83" s="3" t="s">
        <v>393</v>
      </c>
      <c r="D83" s="3" t="s">
        <v>97</v>
      </c>
      <c r="E83" s="5" t="s">
        <v>145</v>
      </c>
      <c r="F83" s="5" t="s">
        <v>145</v>
      </c>
      <c r="G83" s="5" t="s">
        <v>145</v>
      </c>
      <c r="H83" s="5" t="s">
        <v>145</v>
      </c>
      <c r="I83" s="5" t="s">
        <v>145</v>
      </c>
      <c r="J83" s="5" t="s">
        <v>145</v>
      </c>
      <c r="K83" s="5" t="s">
        <v>145</v>
      </c>
      <c r="L83" s="5" t="s">
        <v>145</v>
      </c>
      <c r="M83" s="5" t="s">
        <v>145</v>
      </c>
      <c r="N83" s="5" t="s">
        <v>145</v>
      </c>
      <c r="O83" s="5">
        <v>10</v>
      </c>
    </row>
    <row r="84" spans="1:20" ht="15.5" x14ac:dyDescent="0.35">
      <c r="A84" s="3" t="s">
        <v>351</v>
      </c>
      <c r="B84" s="3" t="s">
        <v>352</v>
      </c>
      <c r="C84" s="3" t="s">
        <v>396</v>
      </c>
      <c r="D84" s="3" t="s">
        <v>98</v>
      </c>
      <c r="E84" s="5" t="s">
        <v>145</v>
      </c>
      <c r="F84" s="5" t="s">
        <v>145</v>
      </c>
      <c r="G84" s="5" t="s">
        <v>145</v>
      </c>
      <c r="H84" s="5" t="s">
        <v>145</v>
      </c>
      <c r="I84" s="5" t="s">
        <v>145</v>
      </c>
      <c r="J84" s="5" t="s">
        <v>145</v>
      </c>
      <c r="K84" s="5" t="s">
        <v>145</v>
      </c>
      <c r="L84" s="5" t="s">
        <v>145</v>
      </c>
      <c r="M84" s="5" t="s">
        <v>145</v>
      </c>
      <c r="N84" s="5" t="s">
        <v>145</v>
      </c>
      <c r="O84" s="5">
        <v>10</v>
      </c>
    </row>
    <row r="85" spans="1:20" ht="15.5" x14ac:dyDescent="0.35">
      <c r="A85" s="3" t="s">
        <v>392</v>
      </c>
      <c r="B85" s="3" t="s">
        <v>357</v>
      </c>
      <c r="C85" s="3" t="s">
        <v>399</v>
      </c>
      <c r="D85" s="3" t="s">
        <v>99</v>
      </c>
      <c r="E85" s="5" t="s">
        <v>145</v>
      </c>
      <c r="F85" s="5" t="s">
        <v>145</v>
      </c>
      <c r="G85" s="5" t="s">
        <v>145</v>
      </c>
      <c r="H85" s="5" t="s">
        <v>145</v>
      </c>
      <c r="I85" s="5" t="s">
        <v>145</v>
      </c>
      <c r="J85" s="5" t="s">
        <v>145</v>
      </c>
      <c r="K85" s="5" t="s">
        <v>145</v>
      </c>
      <c r="L85" s="5" t="s">
        <v>145</v>
      </c>
      <c r="M85" s="5" t="s">
        <v>145</v>
      </c>
      <c r="N85" s="5" t="s">
        <v>145</v>
      </c>
      <c r="O85" s="5">
        <v>10</v>
      </c>
    </row>
    <row r="86" spans="1:20" ht="15.5" x14ac:dyDescent="0.35">
      <c r="A86" s="3" t="s">
        <v>360</v>
      </c>
      <c r="B86" s="3" t="s">
        <v>361</v>
      </c>
      <c r="C86" s="3" t="s">
        <v>396</v>
      </c>
      <c r="D86" s="3" t="s">
        <v>100</v>
      </c>
      <c r="E86" s="5" t="s">
        <v>145</v>
      </c>
      <c r="F86" s="5" t="s">
        <v>145</v>
      </c>
      <c r="G86" s="5" t="s">
        <v>145</v>
      </c>
      <c r="H86" s="5" t="s">
        <v>145</v>
      </c>
      <c r="I86" s="5" t="s">
        <v>145</v>
      </c>
      <c r="J86" s="5" t="s">
        <v>145</v>
      </c>
      <c r="K86" s="5" t="s">
        <v>145</v>
      </c>
      <c r="L86" s="5" t="s">
        <v>145</v>
      </c>
      <c r="M86" s="5" t="s">
        <v>145</v>
      </c>
      <c r="N86" s="5" t="s">
        <v>145</v>
      </c>
      <c r="O86" s="5">
        <v>10</v>
      </c>
    </row>
    <row r="87" spans="1:20" ht="15.5" x14ac:dyDescent="0.35">
      <c r="A87" s="3" t="s">
        <v>364</v>
      </c>
      <c r="B87" s="3" t="s">
        <v>365</v>
      </c>
      <c r="C87" s="3" t="s">
        <v>396</v>
      </c>
      <c r="D87" s="3" t="s">
        <v>101</v>
      </c>
      <c r="E87" s="5" t="s">
        <v>145</v>
      </c>
      <c r="F87" s="5" t="s">
        <v>145</v>
      </c>
      <c r="G87" s="5" t="s">
        <v>145</v>
      </c>
      <c r="H87" s="5" t="s">
        <v>145</v>
      </c>
      <c r="I87" s="5" t="s">
        <v>145</v>
      </c>
      <c r="J87" s="5" t="s">
        <v>145</v>
      </c>
      <c r="K87" s="5" t="s">
        <v>145</v>
      </c>
      <c r="L87" s="5" t="s">
        <v>145</v>
      </c>
      <c r="M87" s="5" t="s">
        <v>145</v>
      </c>
      <c r="N87" s="5" t="s">
        <v>145</v>
      </c>
      <c r="O87" s="5">
        <v>10</v>
      </c>
      <c r="S87" s="16" t="s">
        <v>411</v>
      </c>
      <c r="T87" s="3"/>
    </row>
    <row r="88" spans="1:20" ht="15.5" x14ac:dyDescent="0.35">
      <c r="A88" s="3" t="s">
        <v>366</v>
      </c>
      <c r="B88" s="3" t="s">
        <v>367</v>
      </c>
      <c r="C88" s="3" t="s">
        <v>393</v>
      </c>
      <c r="D88" s="3" t="s">
        <v>400</v>
      </c>
      <c r="E88" s="8" t="s">
        <v>143</v>
      </c>
      <c r="F88" s="8"/>
      <c r="G88" s="8"/>
      <c r="H88" s="8"/>
      <c r="I88" s="8"/>
      <c r="J88" s="8"/>
      <c r="K88" s="8"/>
      <c r="L88" s="8"/>
      <c r="M88" s="8"/>
      <c r="N88" s="8"/>
      <c r="O88" s="5" t="s">
        <v>143</v>
      </c>
      <c r="S88" s="3"/>
      <c r="T88" s="3"/>
    </row>
    <row r="89" spans="1:20" ht="15.5" x14ac:dyDescent="0.35">
      <c r="A89" s="3" t="s">
        <v>368</v>
      </c>
      <c r="B89" s="3" t="s">
        <v>369</v>
      </c>
      <c r="C89" s="3" t="s">
        <v>399</v>
      </c>
      <c r="D89" s="3" t="s">
        <v>102</v>
      </c>
      <c r="E89" s="5" t="s">
        <v>145</v>
      </c>
      <c r="F89" s="5" t="s">
        <v>145</v>
      </c>
      <c r="G89" s="5" t="s">
        <v>145</v>
      </c>
      <c r="H89" s="5" t="s">
        <v>145</v>
      </c>
      <c r="I89" s="5" t="s">
        <v>145</v>
      </c>
      <c r="J89" s="5" t="s">
        <v>145</v>
      </c>
      <c r="K89" s="5" t="s">
        <v>145</v>
      </c>
      <c r="L89" s="5" t="s">
        <v>145</v>
      </c>
      <c r="M89" s="5" t="s">
        <v>145</v>
      </c>
      <c r="N89" s="5" t="s">
        <v>145</v>
      </c>
      <c r="O89" s="5">
        <v>10</v>
      </c>
      <c r="S89" s="12" t="s">
        <v>411</v>
      </c>
    </row>
    <row r="90" spans="1:20" ht="15.5" x14ac:dyDescent="0.35">
      <c r="A90" s="3" t="s">
        <v>370</v>
      </c>
      <c r="B90" s="3" t="s">
        <v>371</v>
      </c>
      <c r="C90" s="3" t="s">
        <v>396</v>
      </c>
      <c r="D90" s="3" t="s">
        <v>103</v>
      </c>
      <c r="E90" s="5" t="s">
        <v>145</v>
      </c>
      <c r="F90" s="5" t="s">
        <v>145</v>
      </c>
      <c r="G90" s="5" t="s">
        <v>145</v>
      </c>
      <c r="H90" s="5" t="s">
        <v>145</v>
      </c>
      <c r="I90" s="5" t="s">
        <v>145</v>
      </c>
      <c r="J90" s="5" t="s">
        <v>145</v>
      </c>
      <c r="K90" s="5" t="s">
        <v>145</v>
      </c>
      <c r="L90" s="5" t="s">
        <v>145</v>
      </c>
      <c r="M90" s="5" t="s">
        <v>145</v>
      </c>
      <c r="N90" s="5" t="s">
        <v>145</v>
      </c>
      <c r="O90" s="5">
        <v>10</v>
      </c>
      <c r="S90" s="13" t="s">
        <v>402</v>
      </c>
      <c r="T90" s="14">
        <f>V14</f>
        <v>0.61904761904761907</v>
      </c>
    </row>
    <row r="91" spans="1:20" ht="15.5" x14ac:dyDescent="0.35">
      <c r="A91" s="3" t="s">
        <v>372</v>
      </c>
      <c r="B91" s="3" t="s">
        <v>373</v>
      </c>
      <c r="C91" s="3" t="s">
        <v>397</v>
      </c>
      <c r="D91" s="3" t="s">
        <v>104</v>
      </c>
      <c r="E91" s="5" t="s">
        <v>145</v>
      </c>
      <c r="F91" s="5" t="s">
        <v>145</v>
      </c>
      <c r="G91" s="5" t="s">
        <v>145</v>
      </c>
      <c r="H91" s="5" t="s">
        <v>145</v>
      </c>
      <c r="I91" s="5" t="s">
        <v>145</v>
      </c>
      <c r="J91" s="5" t="s">
        <v>145</v>
      </c>
      <c r="K91" s="5" t="s">
        <v>145</v>
      </c>
      <c r="L91" s="5" t="s">
        <v>145</v>
      </c>
      <c r="M91" s="5" t="s">
        <v>145</v>
      </c>
      <c r="N91" s="5" t="s">
        <v>145</v>
      </c>
      <c r="O91" s="5">
        <v>10</v>
      </c>
      <c r="S91" s="13" t="s">
        <v>404</v>
      </c>
      <c r="T91" s="14">
        <f>X14</f>
        <v>0.33333333333333331</v>
      </c>
    </row>
    <row r="92" spans="1:20" ht="15.5" x14ac:dyDescent="0.35">
      <c r="A92" s="3" t="s">
        <v>374</v>
      </c>
      <c r="B92" s="3" t="s">
        <v>375</v>
      </c>
      <c r="C92" s="3" t="s">
        <v>398</v>
      </c>
      <c r="D92" s="3" t="s">
        <v>105</v>
      </c>
      <c r="E92" s="5" t="s">
        <v>145</v>
      </c>
      <c r="F92" s="5" t="s">
        <v>145</v>
      </c>
      <c r="G92" s="5" t="s">
        <v>145</v>
      </c>
      <c r="H92" s="5" t="s">
        <v>145</v>
      </c>
      <c r="I92" s="5" t="s">
        <v>145</v>
      </c>
      <c r="J92" s="5" t="s">
        <v>145</v>
      </c>
      <c r="K92" s="5" t="s">
        <v>145</v>
      </c>
      <c r="L92" s="5" t="s">
        <v>145</v>
      </c>
      <c r="M92" s="5" t="s">
        <v>145</v>
      </c>
      <c r="N92" s="5" t="s">
        <v>145</v>
      </c>
      <c r="O92" s="5">
        <v>10</v>
      </c>
      <c r="S92" s="21" t="s">
        <v>415</v>
      </c>
      <c r="T92" s="14">
        <v>0.05</v>
      </c>
    </row>
    <row r="93" spans="1:20" ht="15.5" x14ac:dyDescent="0.35">
      <c r="A93" s="3" t="s">
        <v>378</v>
      </c>
      <c r="B93" s="3" t="s">
        <v>379</v>
      </c>
      <c r="C93" s="3" t="s">
        <v>395</v>
      </c>
      <c r="D93" s="3" t="s">
        <v>106</v>
      </c>
      <c r="E93" s="5" t="s">
        <v>145</v>
      </c>
      <c r="F93" s="5" t="s">
        <v>145</v>
      </c>
      <c r="G93" s="5" t="s">
        <v>145</v>
      </c>
      <c r="H93" s="5" t="s">
        <v>145</v>
      </c>
      <c r="I93" s="5" t="s">
        <v>145</v>
      </c>
      <c r="J93" s="5" t="s">
        <v>145</v>
      </c>
      <c r="K93" s="5" t="s">
        <v>145</v>
      </c>
      <c r="L93" s="5" t="s">
        <v>145</v>
      </c>
      <c r="M93" s="5" t="s">
        <v>145</v>
      </c>
      <c r="N93" s="5" t="s">
        <v>145</v>
      </c>
      <c r="O93" s="5">
        <v>10</v>
      </c>
    </row>
    <row r="94" spans="1:20" ht="15.5" x14ac:dyDescent="0.35">
      <c r="A94" s="3" t="s">
        <v>380</v>
      </c>
      <c r="B94" s="3" t="s">
        <v>381</v>
      </c>
      <c r="C94" s="3" t="s">
        <v>397</v>
      </c>
      <c r="D94" s="3" t="s">
        <v>107</v>
      </c>
      <c r="E94" s="5" t="s">
        <v>145</v>
      </c>
      <c r="F94" s="5" t="s">
        <v>145</v>
      </c>
      <c r="G94" s="5" t="s">
        <v>145</v>
      </c>
      <c r="H94" s="5" t="s">
        <v>145</v>
      </c>
      <c r="I94" s="5" t="s">
        <v>145</v>
      </c>
      <c r="J94" s="5" t="s">
        <v>145</v>
      </c>
      <c r="K94" s="5" t="s">
        <v>145</v>
      </c>
      <c r="L94" s="5" t="s">
        <v>145</v>
      </c>
      <c r="M94" s="5" t="s">
        <v>145</v>
      </c>
      <c r="N94" s="5" t="s">
        <v>145</v>
      </c>
      <c r="O94" s="5">
        <v>10</v>
      </c>
    </row>
    <row r="95" spans="1:20" ht="15.5" x14ac:dyDescent="0.35">
      <c r="A95" s="3" t="s">
        <v>382</v>
      </c>
      <c r="B95" s="3" t="s">
        <v>383</v>
      </c>
      <c r="C95" s="3" t="s">
        <v>396</v>
      </c>
      <c r="D95" s="3" t="s">
        <v>108</v>
      </c>
      <c r="E95" s="5" t="s">
        <v>145</v>
      </c>
      <c r="F95" s="5" t="s">
        <v>145</v>
      </c>
      <c r="G95" s="5" t="s">
        <v>145</v>
      </c>
      <c r="H95" s="5" t="s">
        <v>145</v>
      </c>
      <c r="I95" s="5" t="s">
        <v>145</v>
      </c>
      <c r="J95" s="5" t="s">
        <v>145</v>
      </c>
      <c r="K95" s="5" t="s">
        <v>145</v>
      </c>
      <c r="L95" s="5" t="s">
        <v>145</v>
      </c>
      <c r="M95" s="5" t="s">
        <v>145</v>
      </c>
      <c r="N95" s="5" t="s">
        <v>145</v>
      </c>
      <c r="O95" s="5">
        <v>10</v>
      </c>
    </row>
    <row r="96" spans="1:20" ht="15.5" x14ac:dyDescent="0.35">
      <c r="A96" s="3" t="s">
        <v>384</v>
      </c>
      <c r="B96" s="3" t="s">
        <v>385</v>
      </c>
      <c r="C96" s="3" t="s">
        <v>397</v>
      </c>
      <c r="D96" s="3" t="s">
        <v>109</v>
      </c>
      <c r="E96" s="5" t="s">
        <v>145</v>
      </c>
      <c r="F96" s="5" t="s">
        <v>145</v>
      </c>
      <c r="G96" s="5" t="s">
        <v>145</v>
      </c>
      <c r="H96" s="5" t="s">
        <v>145</v>
      </c>
      <c r="I96" s="5" t="s">
        <v>145</v>
      </c>
      <c r="J96" s="5" t="s">
        <v>145</v>
      </c>
      <c r="K96" s="5" t="s">
        <v>145</v>
      </c>
      <c r="L96" s="5" t="s">
        <v>145</v>
      </c>
      <c r="M96" s="5" t="s">
        <v>145</v>
      </c>
      <c r="N96" s="5" t="s">
        <v>145</v>
      </c>
      <c r="O96" s="5">
        <v>10</v>
      </c>
    </row>
    <row r="97" spans="1:20" ht="15.5" x14ac:dyDescent="0.35">
      <c r="A97" s="3" t="s">
        <v>388</v>
      </c>
      <c r="B97" s="3" t="s">
        <v>389</v>
      </c>
      <c r="C97" s="3" t="s">
        <v>399</v>
      </c>
      <c r="D97" s="3" t="s">
        <v>110</v>
      </c>
      <c r="E97" s="5" t="s">
        <v>145</v>
      </c>
      <c r="F97" s="5" t="s">
        <v>145</v>
      </c>
      <c r="G97" s="5" t="s">
        <v>145</v>
      </c>
      <c r="H97" s="5" t="s">
        <v>145</v>
      </c>
      <c r="I97" s="5" t="s">
        <v>145</v>
      </c>
      <c r="J97" s="5" t="s">
        <v>145</v>
      </c>
      <c r="K97" s="5" t="s">
        <v>145</v>
      </c>
      <c r="L97" s="5" t="s">
        <v>145</v>
      </c>
      <c r="M97" s="5" t="s">
        <v>145</v>
      </c>
      <c r="N97" s="5" t="s">
        <v>145</v>
      </c>
      <c r="O97" s="5">
        <v>10</v>
      </c>
    </row>
    <row r="98" spans="1:20" ht="15.5" x14ac:dyDescent="0.35">
      <c r="A98" s="3" t="s">
        <v>355</v>
      </c>
      <c r="B98" s="3" t="s">
        <v>356</v>
      </c>
      <c r="C98" s="3" t="s">
        <v>396</v>
      </c>
      <c r="D98" s="3" t="s">
        <v>111</v>
      </c>
      <c r="E98" s="5" t="s">
        <v>145</v>
      </c>
      <c r="F98" s="5" t="s">
        <v>145</v>
      </c>
      <c r="G98" s="5" t="s">
        <v>145</v>
      </c>
      <c r="H98" s="5" t="s">
        <v>145</v>
      </c>
      <c r="I98" s="5" t="s">
        <v>145</v>
      </c>
      <c r="J98" s="5" t="s">
        <v>145</v>
      </c>
      <c r="K98" s="5" t="s">
        <v>145</v>
      </c>
      <c r="L98" s="5" t="s">
        <v>145</v>
      </c>
      <c r="M98" s="5" t="s">
        <v>145</v>
      </c>
      <c r="N98" s="5" t="s">
        <v>145</v>
      </c>
      <c r="O98" s="5">
        <v>10</v>
      </c>
    </row>
    <row r="99" spans="1:20" ht="15.5" x14ac:dyDescent="0.35">
      <c r="A99" s="3" t="s">
        <v>197</v>
      </c>
      <c r="B99" s="3" t="s">
        <v>198</v>
      </c>
      <c r="C99" s="3" t="s">
        <v>397</v>
      </c>
      <c r="D99" s="3" t="s">
        <v>112</v>
      </c>
      <c r="E99" s="5" t="s">
        <v>145</v>
      </c>
      <c r="F99" s="5" t="s">
        <v>145</v>
      </c>
      <c r="G99" s="5" t="s">
        <v>145</v>
      </c>
      <c r="H99" s="5" t="s">
        <v>145</v>
      </c>
      <c r="I99" s="5" t="s">
        <v>145</v>
      </c>
      <c r="J99" s="5" t="s">
        <v>145</v>
      </c>
      <c r="K99" s="5" t="s">
        <v>145</v>
      </c>
      <c r="L99" s="5" t="s">
        <v>145</v>
      </c>
      <c r="M99" s="5" t="s">
        <v>145</v>
      </c>
      <c r="N99" s="5" t="s">
        <v>145</v>
      </c>
      <c r="O99" s="5">
        <v>10</v>
      </c>
    </row>
    <row r="100" spans="1:20" ht="15.5" x14ac:dyDescent="0.35">
      <c r="A100" s="3" t="s">
        <v>257</v>
      </c>
      <c r="B100" s="3" t="s">
        <v>258</v>
      </c>
      <c r="C100" s="3" t="s">
        <v>394</v>
      </c>
      <c r="D100" s="3" t="s">
        <v>113</v>
      </c>
      <c r="E100" s="5" t="s">
        <v>145</v>
      </c>
      <c r="F100" s="5" t="s">
        <v>145</v>
      </c>
      <c r="G100" s="5" t="s">
        <v>145</v>
      </c>
      <c r="H100" s="5" t="s">
        <v>145</v>
      </c>
      <c r="I100" s="5" t="s">
        <v>145</v>
      </c>
      <c r="J100" s="5" t="s">
        <v>145</v>
      </c>
      <c r="K100" s="5" t="s">
        <v>145</v>
      </c>
      <c r="L100" s="5" t="s">
        <v>145</v>
      </c>
      <c r="M100" s="5" t="s">
        <v>145</v>
      </c>
      <c r="N100" s="5" t="s">
        <v>145</v>
      </c>
      <c r="O100" s="5">
        <v>10</v>
      </c>
    </row>
    <row r="101" spans="1:20" ht="15.5" x14ac:dyDescent="0.35">
      <c r="A101" s="3" t="s">
        <v>353</v>
      </c>
      <c r="B101" s="3" t="s">
        <v>354</v>
      </c>
      <c r="C101" s="3" t="s">
        <v>399</v>
      </c>
      <c r="D101" s="3" t="s">
        <v>114</v>
      </c>
      <c r="E101" s="5" t="s">
        <v>145</v>
      </c>
      <c r="F101" s="5" t="s">
        <v>145</v>
      </c>
      <c r="G101" s="5" t="s">
        <v>145</v>
      </c>
      <c r="H101" s="5" t="s">
        <v>145</v>
      </c>
      <c r="I101" s="5" t="s">
        <v>145</v>
      </c>
      <c r="J101" s="5" t="s">
        <v>145</v>
      </c>
      <c r="K101" s="5" t="s">
        <v>145</v>
      </c>
      <c r="L101" s="5" t="s">
        <v>145</v>
      </c>
      <c r="M101" s="5" t="s">
        <v>145</v>
      </c>
      <c r="N101" s="5" t="s">
        <v>145</v>
      </c>
      <c r="O101" s="5">
        <v>10</v>
      </c>
    </row>
    <row r="102" spans="1:20" ht="15.5" x14ac:dyDescent="0.35">
      <c r="A102" s="3" t="s">
        <v>225</v>
      </c>
      <c r="B102" s="3" t="s">
        <v>226</v>
      </c>
      <c r="C102" s="3" t="s">
        <v>394</v>
      </c>
      <c r="D102" s="3" t="s">
        <v>115</v>
      </c>
      <c r="E102" s="5" t="s">
        <v>145</v>
      </c>
      <c r="F102" s="5" t="s">
        <v>145</v>
      </c>
      <c r="G102" s="5" t="s">
        <v>145</v>
      </c>
      <c r="H102" s="5" t="s">
        <v>145</v>
      </c>
      <c r="I102" s="5" t="s">
        <v>145</v>
      </c>
      <c r="J102" s="5" t="s">
        <v>145</v>
      </c>
      <c r="K102" s="5" t="s">
        <v>145</v>
      </c>
      <c r="L102" s="5" t="s">
        <v>145</v>
      </c>
      <c r="M102" s="5" t="s">
        <v>145</v>
      </c>
      <c r="N102" s="5" t="s">
        <v>145</v>
      </c>
      <c r="O102" s="5">
        <v>10</v>
      </c>
    </row>
    <row r="103" spans="1:20" ht="15.5" x14ac:dyDescent="0.35">
      <c r="A103" s="3" t="s">
        <v>201</v>
      </c>
      <c r="B103" s="3" t="s">
        <v>202</v>
      </c>
      <c r="C103" s="3" t="s">
        <v>393</v>
      </c>
      <c r="D103" s="9" t="s">
        <v>116</v>
      </c>
      <c r="E103" s="5" t="s">
        <v>145</v>
      </c>
      <c r="F103" s="5" t="s">
        <v>145</v>
      </c>
      <c r="G103" s="5" t="s">
        <v>145</v>
      </c>
      <c r="H103" s="5" t="s">
        <v>145</v>
      </c>
      <c r="I103" s="5" t="s">
        <v>145</v>
      </c>
      <c r="J103" s="5" t="s">
        <v>145</v>
      </c>
      <c r="K103" s="5" t="s">
        <v>145</v>
      </c>
      <c r="L103" s="5" t="s">
        <v>145</v>
      </c>
      <c r="M103" s="5" t="s">
        <v>145</v>
      </c>
      <c r="N103" s="5" t="s">
        <v>145</v>
      </c>
      <c r="O103" s="5">
        <v>10</v>
      </c>
      <c r="S103" s="16" t="s">
        <v>412</v>
      </c>
      <c r="T103" s="3"/>
    </row>
    <row r="104" spans="1:20" ht="15.5" x14ac:dyDescent="0.35">
      <c r="A104" s="3" t="s">
        <v>199</v>
      </c>
      <c r="B104" s="3" t="s">
        <v>200</v>
      </c>
      <c r="C104" s="3" t="s">
        <v>398</v>
      </c>
      <c r="D104" s="9" t="s">
        <v>147</v>
      </c>
      <c r="E104" s="5" t="s">
        <v>145</v>
      </c>
      <c r="F104" s="5" t="s">
        <v>145</v>
      </c>
      <c r="G104" s="5" t="s">
        <v>145</v>
      </c>
      <c r="H104" s="5" t="s">
        <v>145</v>
      </c>
      <c r="I104" s="5" t="s">
        <v>145</v>
      </c>
      <c r="J104" s="5" t="s">
        <v>145</v>
      </c>
      <c r="K104" s="5" t="s">
        <v>145</v>
      </c>
      <c r="L104" s="5" t="s">
        <v>145</v>
      </c>
      <c r="M104" s="5" t="s">
        <v>145</v>
      </c>
      <c r="N104" s="5" t="s">
        <v>145</v>
      </c>
      <c r="O104" s="5">
        <v>10</v>
      </c>
      <c r="S104" s="3"/>
      <c r="T104" s="3"/>
    </row>
    <row r="105" spans="1:20" ht="15.5" x14ac:dyDescent="0.35">
      <c r="A105" s="3" t="s">
        <v>159</v>
      </c>
      <c r="B105" s="3" t="s">
        <v>160</v>
      </c>
      <c r="C105" s="3" t="s">
        <v>398</v>
      </c>
      <c r="D105" s="9" t="s">
        <v>117</v>
      </c>
      <c r="E105" s="5" t="s">
        <v>146</v>
      </c>
      <c r="F105" s="5" t="s">
        <v>145</v>
      </c>
      <c r="G105" s="5" t="s">
        <v>146</v>
      </c>
      <c r="H105" s="5" t="s">
        <v>145</v>
      </c>
      <c r="I105" s="5" t="s">
        <v>145</v>
      </c>
      <c r="J105" s="5" t="s">
        <v>146</v>
      </c>
      <c r="K105" s="5" t="s">
        <v>145</v>
      </c>
      <c r="L105" s="5" t="s">
        <v>146</v>
      </c>
      <c r="M105" s="5" t="s">
        <v>146</v>
      </c>
      <c r="N105" s="5" t="s">
        <v>145</v>
      </c>
      <c r="O105" s="5">
        <v>5</v>
      </c>
      <c r="S105" s="12" t="s">
        <v>412</v>
      </c>
    </row>
    <row r="106" spans="1:20" ht="15.5" x14ac:dyDescent="0.35">
      <c r="A106" s="3" t="s">
        <v>171</v>
      </c>
      <c r="B106" s="3" t="s">
        <v>172</v>
      </c>
      <c r="C106" s="3" t="s">
        <v>394</v>
      </c>
      <c r="D106" s="9" t="s">
        <v>118</v>
      </c>
      <c r="E106" s="5" t="s">
        <v>146</v>
      </c>
      <c r="F106" s="5" t="s">
        <v>145</v>
      </c>
      <c r="G106" s="5" t="s">
        <v>145</v>
      </c>
      <c r="H106" s="5" t="s">
        <v>145</v>
      </c>
      <c r="I106" s="5" t="s">
        <v>145</v>
      </c>
      <c r="J106" s="5" t="s">
        <v>145</v>
      </c>
      <c r="K106" s="5" t="s">
        <v>145</v>
      </c>
      <c r="L106" s="5" t="s">
        <v>145</v>
      </c>
      <c r="M106" s="5" t="s">
        <v>145</v>
      </c>
      <c r="N106" s="5" t="s">
        <v>145</v>
      </c>
      <c r="O106" s="5">
        <v>9</v>
      </c>
      <c r="S106" s="13" t="s">
        <v>402</v>
      </c>
      <c r="T106" s="14">
        <f>V15</f>
        <v>0.94117647058823528</v>
      </c>
    </row>
    <row r="107" spans="1:20" ht="15.5" x14ac:dyDescent="0.35">
      <c r="A107" s="3" t="s">
        <v>181</v>
      </c>
      <c r="B107" s="3" t="s">
        <v>182</v>
      </c>
      <c r="C107" s="3" t="s">
        <v>394</v>
      </c>
      <c r="D107" s="9" t="s">
        <v>119</v>
      </c>
      <c r="E107" s="5" t="s">
        <v>146</v>
      </c>
      <c r="F107" s="5" t="s">
        <v>145</v>
      </c>
      <c r="G107" s="5" t="s">
        <v>145</v>
      </c>
      <c r="H107" s="5" t="s">
        <v>145</v>
      </c>
      <c r="I107" s="5" t="s">
        <v>145</v>
      </c>
      <c r="J107" s="5" t="s">
        <v>145</v>
      </c>
      <c r="K107" s="5" t="s">
        <v>145</v>
      </c>
      <c r="L107" s="5" t="s">
        <v>145</v>
      </c>
      <c r="M107" s="5" t="s">
        <v>145</v>
      </c>
      <c r="N107" s="5" t="s">
        <v>145</v>
      </c>
      <c r="O107" s="5">
        <v>9</v>
      </c>
      <c r="S107" s="13" t="s">
        <v>404</v>
      </c>
      <c r="T107" s="14">
        <f>X15</f>
        <v>5.8823529411764705E-2</v>
      </c>
    </row>
    <row r="108" spans="1:20" ht="15.5" x14ac:dyDescent="0.35">
      <c r="A108" s="3" t="s">
        <v>195</v>
      </c>
      <c r="B108" s="3" t="s">
        <v>196</v>
      </c>
      <c r="C108" s="3" t="s">
        <v>393</v>
      </c>
      <c r="D108" s="9" t="s">
        <v>120</v>
      </c>
      <c r="E108" s="5" t="s">
        <v>145</v>
      </c>
      <c r="F108" s="5" t="s">
        <v>145</v>
      </c>
      <c r="G108" s="5" t="s">
        <v>145</v>
      </c>
      <c r="H108" s="5" t="s">
        <v>145</v>
      </c>
      <c r="I108" s="5" t="s">
        <v>145</v>
      </c>
      <c r="J108" s="5" t="s">
        <v>146</v>
      </c>
      <c r="K108" s="5" t="s">
        <v>145</v>
      </c>
      <c r="L108" s="5" t="s">
        <v>145</v>
      </c>
      <c r="M108" s="5" t="s">
        <v>146</v>
      </c>
      <c r="N108" s="5" t="s">
        <v>145</v>
      </c>
      <c r="O108" s="5">
        <v>8</v>
      </c>
    </row>
    <row r="109" spans="1:20" ht="15.5" x14ac:dyDescent="0.35">
      <c r="A109" s="3" t="s">
        <v>209</v>
      </c>
      <c r="B109" s="3" t="s">
        <v>210</v>
      </c>
      <c r="C109" s="3" t="s">
        <v>396</v>
      </c>
      <c r="D109" s="9" t="s">
        <v>121</v>
      </c>
      <c r="E109" s="5" t="s">
        <v>145</v>
      </c>
      <c r="F109" s="5" t="s">
        <v>145</v>
      </c>
      <c r="G109" s="5" t="s">
        <v>145</v>
      </c>
      <c r="H109" s="5" t="s">
        <v>145</v>
      </c>
      <c r="I109" s="5" t="s">
        <v>145</v>
      </c>
      <c r="J109" s="5" t="s">
        <v>146</v>
      </c>
      <c r="K109" s="5" t="s">
        <v>145</v>
      </c>
      <c r="L109" s="5" t="s">
        <v>145</v>
      </c>
      <c r="M109" s="5" t="s">
        <v>145</v>
      </c>
      <c r="N109" s="5" t="s">
        <v>145</v>
      </c>
      <c r="O109" s="5">
        <v>9</v>
      </c>
    </row>
    <row r="110" spans="1:20" ht="15.5" x14ac:dyDescent="0.35">
      <c r="A110" s="3" t="s">
        <v>213</v>
      </c>
      <c r="B110" s="3" t="s">
        <v>214</v>
      </c>
      <c r="C110" s="3" t="s">
        <v>399</v>
      </c>
      <c r="D110" s="9" t="s">
        <v>122</v>
      </c>
      <c r="E110" s="5" t="s">
        <v>145</v>
      </c>
      <c r="F110" s="5" t="s">
        <v>145</v>
      </c>
      <c r="G110" s="5" t="s">
        <v>145</v>
      </c>
      <c r="H110" s="5" t="s">
        <v>145</v>
      </c>
      <c r="I110" s="5" t="s">
        <v>145</v>
      </c>
      <c r="J110" s="5" t="s">
        <v>146</v>
      </c>
      <c r="K110" s="5" t="s">
        <v>145</v>
      </c>
      <c r="L110" s="5" t="s">
        <v>145</v>
      </c>
      <c r="M110" s="5" t="s">
        <v>146</v>
      </c>
      <c r="N110" s="5" t="s">
        <v>145</v>
      </c>
      <c r="O110" s="5">
        <v>8</v>
      </c>
    </row>
    <row r="111" spans="1:20" ht="15.5" x14ac:dyDescent="0.35">
      <c r="A111" s="3" t="s">
        <v>245</v>
      </c>
      <c r="B111" s="3" t="s">
        <v>246</v>
      </c>
      <c r="C111" s="3" t="s">
        <v>395</v>
      </c>
      <c r="D111" s="9" t="s">
        <v>123</v>
      </c>
      <c r="E111" s="5" t="s">
        <v>145</v>
      </c>
      <c r="F111" s="5" t="s">
        <v>146</v>
      </c>
      <c r="G111" s="5" t="s">
        <v>145</v>
      </c>
      <c r="H111" s="5" t="s">
        <v>146</v>
      </c>
      <c r="I111" s="5" t="s">
        <v>146</v>
      </c>
      <c r="J111" s="5" t="s">
        <v>146</v>
      </c>
      <c r="K111" s="5" t="s">
        <v>145</v>
      </c>
      <c r="L111" s="5" t="s">
        <v>145</v>
      </c>
      <c r="M111" s="5" t="s">
        <v>146</v>
      </c>
      <c r="N111" s="5" t="s">
        <v>145</v>
      </c>
      <c r="O111" s="5">
        <v>5</v>
      </c>
    </row>
    <row r="112" spans="1:20" ht="15.5" x14ac:dyDescent="0.35">
      <c r="A112" s="3" t="s">
        <v>253</v>
      </c>
      <c r="B112" s="3" t="s">
        <v>254</v>
      </c>
      <c r="C112" s="3" t="s">
        <v>398</v>
      </c>
      <c r="D112" s="9" t="s">
        <v>124</v>
      </c>
      <c r="E112" s="5" t="s">
        <v>145</v>
      </c>
      <c r="F112" s="5" t="s">
        <v>145</v>
      </c>
      <c r="G112" s="5" t="s">
        <v>146</v>
      </c>
      <c r="H112" s="5" t="s">
        <v>145</v>
      </c>
      <c r="I112" s="5" t="s">
        <v>145</v>
      </c>
      <c r="J112" s="5" t="s">
        <v>145</v>
      </c>
      <c r="K112" s="5" t="s">
        <v>145</v>
      </c>
      <c r="L112" s="5" t="s">
        <v>145</v>
      </c>
      <c r="M112" s="5" t="s">
        <v>146</v>
      </c>
      <c r="N112" s="5" t="s">
        <v>145</v>
      </c>
      <c r="O112" s="5">
        <v>8</v>
      </c>
    </row>
    <row r="113" spans="1:20" ht="15.5" x14ac:dyDescent="0.35">
      <c r="A113" s="3" t="s">
        <v>267</v>
      </c>
      <c r="B113" s="3" t="s">
        <v>268</v>
      </c>
      <c r="C113" s="3" t="s">
        <v>394</v>
      </c>
      <c r="D113" s="9" t="s">
        <v>125</v>
      </c>
      <c r="E113" s="5" t="s">
        <v>145</v>
      </c>
      <c r="F113" s="5" t="s">
        <v>145</v>
      </c>
      <c r="G113" s="5" t="s">
        <v>145</v>
      </c>
      <c r="H113" s="5" t="s">
        <v>145</v>
      </c>
      <c r="I113" s="5" t="s">
        <v>146</v>
      </c>
      <c r="J113" s="5" t="s">
        <v>145</v>
      </c>
      <c r="K113" s="5" t="s">
        <v>145</v>
      </c>
      <c r="L113" s="5" t="s">
        <v>145</v>
      </c>
      <c r="M113" s="5" t="s">
        <v>146</v>
      </c>
      <c r="N113" s="5" t="s">
        <v>145</v>
      </c>
      <c r="O113" s="5">
        <v>8</v>
      </c>
    </row>
    <row r="114" spans="1:20" ht="15.5" x14ac:dyDescent="0.35">
      <c r="A114" s="3" t="s">
        <v>271</v>
      </c>
      <c r="B114" s="3" t="s">
        <v>272</v>
      </c>
      <c r="C114" s="3" t="s">
        <v>394</v>
      </c>
      <c r="D114" s="9" t="s">
        <v>126</v>
      </c>
      <c r="E114" s="5" t="s">
        <v>146</v>
      </c>
      <c r="F114" s="5" t="s">
        <v>145</v>
      </c>
      <c r="G114" s="5" t="s">
        <v>145</v>
      </c>
      <c r="H114" s="5" t="s">
        <v>145</v>
      </c>
      <c r="I114" s="5" t="s">
        <v>145</v>
      </c>
      <c r="J114" s="5" t="s">
        <v>146</v>
      </c>
      <c r="K114" s="5" t="s">
        <v>145</v>
      </c>
      <c r="L114" s="5" t="s">
        <v>145</v>
      </c>
      <c r="M114" s="5" t="s">
        <v>146</v>
      </c>
      <c r="N114" s="5" t="s">
        <v>145</v>
      </c>
      <c r="O114" s="5">
        <v>7</v>
      </c>
    </row>
    <row r="115" spans="1:20" ht="15.5" x14ac:dyDescent="0.35">
      <c r="A115" s="3" t="s">
        <v>277</v>
      </c>
      <c r="B115" s="3" t="s">
        <v>278</v>
      </c>
      <c r="C115" s="3" t="s">
        <v>399</v>
      </c>
      <c r="D115" s="9" t="s">
        <v>127</v>
      </c>
      <c r="E115" s="5" t="s">
        <v>145</v>
      </c>
      <c r="F115" s="5" t="s">
        <v>145</v>
      </c>
      <c r="G115" s="5" t="s">
        <v>145</v>
      </c>
      <c r="H115" s="5" t="s">
        <v>145</v>
      </c>
      <c r="I115" s="5" t="s">
        <v>145</v>
      </c>
      <c r="J115" s="5" t="s">
        <v>146</v>
      </c>
      <c r="K115" s="5" t="s">
        <v>145</v>
      </c>
      <c r="L115" s="5" t="s">
        <v>145</v>
      </c>
      <c r="M115" s="5" t="s">
        <v>145</v>
      </c>
      <c r="N115" s="5" t="s">
        <v>145</v>
      </c>
      <c r="O115" s="5">
        <v>9</v>
      </c>
    </row>
    <row r="116" spans="1:20" ht="15.5" x14ac:dyDescent="0.35">
      <c r="A116" s="3" t="s">
        <v>283</v>
      </c>
      <c r="B116" s="3" t="s">
        <v>284</v>
      </c>
      <c r="C116" s="3" t="s">
        <v>396</v>
      </c>
      <c r="D116" s="9" t="s">
        <v>128</v>
      </c>
      <c r="E116" s="5" t="s">
        <v>145</v>
      </c>
      <c r="F116" s="5" t="s">
        <v>145</v>
      </c>
      <c r="G116" s="5" t="s">
        <v>146</v>
      </c>
      <c r="H116" s="5" t="s">
        <v>145</v>
      </c>
      <c r="I116" s="5" t="s">
        <v>145</v>
      </c>
      <c r="J116" s="5" t="s">
        <v>146</v>
      </c>
      <c r="K116" s="5" t="s">
        <v>145</v>
      </c>
      <c r="L116" s="5" t="s">
        <v>145</v>
      </c>
      <c r="M116" s="5" t="s">
        <v>146</v>
      </c>
      <c r="N116" s="5" t="s">
        <v>145</v>
      </c>
      <c r="O116" s="5">
        <v>7</v>
      </c>
    </row>
    <row r="117" spans="1:20" ht="15.5" x14ac:dyDescent="0.35">
      <c r="A117" s="3" t="s">
        <v>303</v>
      </c>
      <c r="B117" s="3" t="s">
        <v>304</v>
      </c>
      <c r="C117" s="3" t="s">
        <v>399</v>
      </c>
      <c r="D117" s="9" t="s">
        <v>129</v>
      </c>
      <c r="E117" s="5" t="s">
        <v>146</v>
      </c>
      <c r="F117" s="5" t="s">
        <v>145</v>
      </c>
      <c r="G117" s="5" t="s">
        <v>145</v>
      </c>
      <c r="H117" s="5" t="s">
        <v>146</v>
      </c>
      <c r="I117" s="5" t="s">
        <v>145</v>
      </c>
      <c r="J117" s="5" t="s">
        <v>145</v>
      </c>
      <c r="K117" s="5" t="s">
        <v>145</v>
      </c>
      <c r="L117" s="5" t="s">
        <v>145</v>
      </c>
      <c r="M117" s="5" t="s">
        <v>146</v>
      </c>
      <c r="N117" s="5" t="s">
        <v>145</v>
      </c>
      <c r="O117" s="5">
        <v>7</v>
      </c>
    </row>
    <row r="118" spans="1:20" ht="15.5" x14ac:dyDescent="0.35">
      <c r="A118" s="3" t="s">
        <v>307</v>
      </c>
      <c r="B118" s="3" t="s">
        <v>308</v>
      </c>
      <c r="C118" s="3" t="s">
        <v>399</v>
      </c>
      <c r="D118" s="9" t="s">
        <v>130</v>
      </c>
      <c r="E118" s="5" t="s">
        <v>146</v>
      </c>
      <c r="F118" s="5" t="s">
        <v>145</v>
      </c>
      <c r="G118" s="5" t="s">
        <v>146</v>
      </c>
      <c r="H118" s="5" t="s">
        <v>146</v>
      </c>
      <c r="I118" s="5" t="s">
        <v>145</v>
      </c>
      <c r="J118" s="5" t="s">
        <v>146</v>
      </c>
      <c r="K118" s="5" t="s">
        <v>145</v>
      </c>
      <c r="L118" s="5" t="s">
        <v>146</v>
      </c>
      <c r="M118" s="5" t="s">
        <v>146</v>
      </c>
      <c r="N118" s="5" t="s">
        <v>145</v>
      </c>
      <c r="O118" s="5">
        <v>4</v>
      </c>
    </row>
    <row r="119" spans="1:20" ht="15.5" x14ac:dyDescent="0.35">
      <c r="A119" s="3" t="s">
        <v>309</v>
      </c>
      <c r="B119" s="3" t="s">
        <v>310</v>
      </c>
      <c r="C119" s="3" t="s">
        <v>396</v>
      </c>
      <c r="D119" s="9" t="s">
        <v>131</v>
      </c>
      <c r="E119" s="5" t="s">
        <v>145</v>
      </c>
      <c r="F119" s="5" t="s">
        <v>145</v>
      </c>
      <c r="G119" s="5" t="s">
        <v>146</v>
      </c>
      <c r="H119" s="5" t="s">
        <v>145</v>
      </c>
      <c r="I119" s="5" t="s">
        <v>145</v>
      </c>
      <c r="J119" s="5" t="s">
        <v>145</v>
      </c>
      <c r="K119" s="5" t="s">
        <v>145</v>
      </c>
      <c r="L119" s="5" t="s">
        <v>145</v>
      </c>
      <c r="M119" s="5" t="s">
        <v>146</v>
      </c>
      <c r="N119" s="5" t="s">
        <v>145</v>
      </c>
      <c r="O119" s="5">
        <v>8</v>
      </c>
      <c r="S119" s="16" t="s">
        <v>413</v>
      </c>
      <c r="T119" s="3"/>
    </row>
    <row r="120" spans="1:20" ht="15.5" x14ac:dyDescent="0.35">
      <c r="A120" s="3" t="s">
        <v>311</v>
      </c>
      <c r="B120" s="3" t="s">
        <v>312</v>
      </c>
      <c r="C120" s="3" t="s">
        <v>394</v>
      </c>
      <c r="D120" s="9" t="s">
        <v>132</v>
      </c>
      <c r="E120" s="5" t="s">
        <v>146</v>
      </c>
      <c r="F120" s="5" t="s">
        <v>145</v>
      </c>
      <c r="G120" s="5" t="s">
        <v>145</v>
      </c>
      <c r="H120" s="5" t="s">
        <v>145</v>
      </c>
      <c r="I120" s="5" t="s">
        <v>146</v>
      </c>
      <c r="J120" s="5" t="s">
        <v>145</v>
      </c>
      <c r="K120" s="5" t="s">
        <v>145</v>
      </c>
      <c r="L120" s="5" t="s">
        <v>145</v>
      </c>
      <c r="M120" s="5" t="s">
        <v>146</v>
      </c>
      <c r="N120" s="5" t="s">
        <v>145</v>
      </c>
      <c r="O120" s="5">
        <v>7</v>
      </c>
      <c r="S120" s="3"/>
      <c r="T120" s="3"/>
    </row>
    <row r="121" spans="1:20" ht="15.5" x14ac:dyDescent="0.35">
      <c r="A121" s="3" t="s">
        <v>315</v>
      </c>
      <c r="B121" s="3" t="s">
        <v>316</v>
      </c>
      <c r="C121" s="3" t="s">
        <v>396</v>
      </c>
      <c r="D121" s="9" t="s">
        <v>133</v>
      </c>
      <c r="E121" s="5" t="s">
        <v>145</v>
      </c>
      <c r="F121" s="5" t="s">
        <v>145</v>
      </c>
      <c r="G121" s="5" t="s">
        <v>145</v>
      </c>
      <c r="H121" s="5" t="s">
        <v>146</v>
      </c>
      <c r="I121" s="5" t="s">
        <v>146</v>
      </c>
      <c r="J121" s="5" t="s">
        <v>145</v>
      </c>
      <c r="K121" s="5" t="s">
        <v>145</v>
      </c>
      <c r="L121" s="5" t="s">
        <v>145</v>
      </c>
      <c r="M121" s="5" t="s">
        <v>146</v>
      </c>
      <c r="N121" s="5" t="s">
        <v>146</v>
      </c>
      <c r="O121" s="5">
        <v>6</v>
      </c>
      <c r="S121" s="12" t="s">
        <v>413</v>
      </c>
    </row>
    <row r="122" spans="1:20" ht="15.5" x14ac:dyDescent="0.35">
      <c r="A122" s="3" t="s">
        <v>323</v>
      </c>
      <c r="B122" s="3" t="s">
        <v>324</v>
      </c>
      <c r="C122" s="3" t="s">
        <v>396</v>
      </c>
      <c r="D122" s="9" t="s">
        <v>134</v>
      </c>
      <c r="E122" s="5" t="s">
        <v>145</v>
      </c>
      <c r="F122" s="5" t="s">
        <v>145</v>
      </c>
      <c r="G122" s="5" t="s">
        <v>146</v>
      </c>
      <c r="H122" s="5" t="s">
        <v>145</v>
      </c>
      <c r="I122" s="5" t="s">
        <v>146</v>
      </c>
      <c r="J122" s="5" t="s">
        <v>145</v>
      </c>
      <c r="K122" s="5" t="s">
        <v>145</v>
      </c>
      <c r="L122" s="5" t="s">
        <v>145</v>
      </c>
      <c r="M122" s="5" t="s">
        <v>146</v>
      </c>
      <c r="N122" s="5" t="s">
        <v>145</v>
      </c>
      <c r="O122" s="5">
        <v>7</v>
      </c>
      <c r="S122" s="13" t="s">
        <v>402</v>
      </c>
      <c r="T122" s="14">
        <f>V16</f>
        <v>0.82</v>
      </c>
    </row>
    <row r="123" spans="1:20" ht="15.5" x14ac:dyDescent="0.35">
      <c r="A123" s="3" t="s">
        <v>341</v>
      </c>
      <c r="B123" s="3" t="s">
        <v>342</v>
      </c>
      <c r="C123" s="3" t="s">
        <v>394</v>
      </c>
      <c r="D123" s="9" t="s">
        <v>135</v>
      </c>
      <c r="E123" s="5" t="s">
        <v>145</v>
      </c>
      <c r="F123" s="5" t="s">
        <v>145</v>
      </c>
      <c r="G123" s="5" t="s">
        <v>145</v>
      </c>
      <c r="H123" s="5" t="s">
        <v>145</v>
      </c>
      <c r="I123" s="5" t="s">
        <v>145</v>
      </c>
      <c r="J123" s="5" t="s">
        <v>145</v>
      </c>
      <c r="K123" s="5" t="s">
        <v>145</v>
      </c>
      <c r="L123" s="5" t="s">
        <v>145</v>
      </c>
      <c r="M123" s="5" t="s">
        <v>146</v>
      </c>
      <c r="N123" s="5" t="s">
        <v>145</v>
      </c>
      <c r="O123" s="5">
        <v>9</v>
      </c>
      <c r="S123" s="13" t="s">
        <v>404</v>
      </c>
      <c r="T123" s="14">
        <f>X16</f>
        <v>5.8823529411764705E-2</v>
      </c>
    </row>
    <row r="124" spans="1:20" ht="15.5" x14ac:dyDescent="0.35">
      <c r="A124" s="3" t="s">
        <v>362</v>
      </c>
      <c r="B124" s="3" t="s">
        <v>363</v>
      </c>
      <c r="C124" s="3" t="s">
        <v>397</v>
      </c>
      <c r="D124" s="9" t="s">
        <v>136</v>
      </c>
      <c r="E124" s="5" t="s">
        <v>146</v>
      </c>
      <c r="F124" s="5" t="s">
        <v>145</v>
      </c>
      <c r="G124" s="5" t="s">
        <v>146</v>
      </c>
      <c r="H124" s="5" t="s">
        <v>146</v>
      </c>
      <c r="I124" s="5" t="s">
        <v>146</v>
      </c>
      <c r="J124" s="5" t="s">
        <v>146</v>
      </c>
      <c r="K124" s="5" t="s">
        <v>145</v>
      </c>
      <c r="L124" s="5" t="s">
        <v>145</v>
      </c>
      <c r="M124" s="5" t="s">
        <v>146</v>
      </c>
      <c r="N124" s="5" t="s">
        <v>146</v>
      </c>
      <c r="O124" s="5">
        <v>3</v>
      </c>
      <c r="S124" s="21" t="s">
        <v>143</v>
      </c>
      <c r="T124" s="14">
        <v>0.12</v>
      </c>
    </row>
    <row r="125" spans="1:20" ht="15.5" x14ac:dyDescent="0.35">
      <c r="A125" s="3" t="s">
        <v>358</v>
      </c>
      <c r="B125" s="3" t="s">
        <v>359</v>
      </c>
      <c r="C125" s="3" t="s">
        <v>396</v>
      </c>
      <c r="D125" s="9" t="s">
        <v>137</v>
      </c>
      <c r="E125" s="5" t="s">
        <v>146</v>
      </c>
      <c r="F125" s="5" t="s">
        <v>145</v>
      </c>
      <c r="G125" s="5" t="s">
        <v>145</v>
      </c>
      <c r="H125" s="5" t="s">
        <v>145</v>
      </c>
      <c r="I125" s="5" t="s">
        <v>145</v>
      </c>
      <c r="J125" s="5" t="s">
        <v>145</v>
      </c>
      <c r="K125" s="5" t="s">
        <v>145</v>
      </c>
      <c r="L125" s="5" t="s">
        <v>145</v>
      </c>
      <c r="M125" s="5" t="s">
        <v>146</v>
      </c>
      <c r="N125" s="5" t="s">
        <v>145</v>
      </c>
      <c r="O125" s="5">
        <v>8</v>
      </c>
    </row>
    <row r="126" spans="1:20" ht="15.5" x14ac:dyDescent="0.35">
      <c r="A126" s="3" t="s">
        <v>376</v>
      </c>
      <c r="B126" s="3" t="s">
        <v>377</v>
      </c>
      <c r="C126" s="3" t="s">
        <v>398</v>
      </c>
      <c r="D126" s="9" t="s">
        <v>138</v>
      </c>
      <c r="E126" s="5" t="s">
        <v>145</v>
      </c>
      <c r="F126" s="5" t="s">
        <v>145</v>
      </c>
      <c r="G126" s="5" t="s">
        <v>146</v>
      </c>
      <c r="H126" s="5" t="s">
        <v>146</v>
      </c>
      <c r="I126" s="5" t="s">
        <v>145</v>
      </c>
      <c r="J126" s="5" t="s">
        <v>146</v>
      </c>
      <c r="K126" s="5" t="s">
        <v>145</v>
      </c>
      <c r="L126" s="5" t="s">
        <v>146</v>
      </c>
      <c r="M126" s="5" t="s">
        <v>146</v>
      </c>
      <c r="N126" s="5" t="s">
        <v>145</v>
      </c>
      <c r="O126" s="5">
        <v>5</v>
      </c>
    </row>
    <row r="127" spans="1:20" ht="15.5" x14ac:dyDescent="0.35">
      <c r="A127" s="3" t="s">
        <v>386</v>
      </c>
      <c r="B127" s="3" t="s">
        <v>387</v>
      </c>
      <c r="C127" s="3" t="s">
        <v>396</v>
      </c>
      <c r="D127" s="9" t="s">
        <v>139</v>
      </c>
      <c r="E127" s="5" t="s">
        <v>145</v>
      </c>
      <c r="F127" s="5" t="s">
        <v>145</v>
      </c>
      <c r="G127" s="5" t="s">
        <v>145</v>
      </c>
      <c r="H127" s="5" t="s">
        <v>145</v>
      </c>
      <c r="I127" s="5" t="s">
        <v>145</v>
      </c>
      <c r="J127" s="5" t="s">
        <v>145</v>
      </c>
      <c r="K127" s="5" t="s">
        <v>145</v>
      </c>
      <c r="L127" s="5" t="s">
        <v>145</v>
      </c>
      <c r="M127" s="5" t="s">
        <v>146</v>
      </c>
      <c r="N127" s="5" t="s">
        <v>145</v>
      </c>
      <c r="O127" s="5">
        <v>9</v>
      </c>
    </row>
    <row r="128" spans="1:20" ht="15.5" x14ac:dyDescent="0.35">
      <c r="A128" s="3" t="s">
        <v>390</v>
      </c>
      <c r="B128" s="3" t="s">
        <v>391</v>
      </c>
      <c r="C128" s="3" t="s">
        <v>394</v>
      </c>
      <c r="D128" s="9" t="s">
        <v>140</v>
      </c>
      <c r="E128" s="5" t="s">
        <v>145</v>
      </c>
      <c r="F128" s="5" t="s">
        <v>145</v>
      </c>
      <c r="G128" s="5" t="s">
        <v>145</v>
      </c>
      <c r="H128" s="5" t="s">
        <v>145</v>
      </c>
      <c r="I128" s="5" t="s">
        <v>146</v>
      </c>
      <c r="J128" s="5" t="s">
        <v>146</v>
      </c>
      <c r="K128" s="5" t="s">
        <v>145</v>
      </c>
      <c r="L128" s="5" t="s">
        <v>145</v>
      </c>
      <c r="M128" s="5" t="s">
        <v>145</v>
      </c>
      <c r="N128" s="5" t="s">
        <v>145</v>
      </c>
      <c r="O128" s="5">
        <v>8</v>
      </c>
    </row>
    <row r="129" spans="1:20" ht="15.5" x14ac:dyDescent="0.35">
      <c r="A129" s="3" t="s">
        <v>153</v>
      </c>
      <c r="B129" s="3" t="s">
        <v>154</v>
      </c>
      <c r="C129" s="3" t="s">
        <v>395</v>
      </c>
      <c r="D129" s="10" t="s">
        <v>141</v>
      </c>
      <c r="E129" s="8" t="s">
        <v>143</v>
      </c>
      <c r="F129" s="8"/>
      <c r="G129" s="8"/>
      <c r="H129" s="8"/>
      <c r="I129" s="8"/>
      <c r="J129" s="8"/>
      <c r="K129" s="8"/>
      <c r="L129" s="8"/>
      <c r="M129" s="8"/>
      <c r="N129" s="8"/>
      <c r="O129" s="5" t="s">
        <v>143</v>
      </c>
    </row>
    <row r="130" spans="1:20" ht="15.5" x14ac:dyDescent="0.35">
      <c r="A130" s="3" t="s">
        <v>187</v>
      </c>
      <c r="B130" s="3" t="s">
        <v>188</v>
      </c>
      <c r="C130" s="3" t="s">
        <v>394</v>
      </c>
      <c r="D130" s="11" t="s">
        <v>142</v>
      </c>
      <c r="E130" s="8" t="s">
        <v>143</v>
      </c>
      <c r="F130" s="8"/>
      <c r="G130" s="8"/>
      <c r="H130" s="8"/>
      <c r="I130" s="8"/>
      <c r="J130" s="8"/>
      <c r="K130" s="8"/>
      <c r="L130" s="8"/>
      <c r="M130" s="8"/>
      <c r="N130" s="8"/>
      <c r="O130" s="5" t="s">
        <v>143</v>
      </c>
    </row>
    <row r="135" spans="1:20" ht="15.5" x14ac:dyDescent="0.35">
      <c r="S135" s="16" t="s">
        <v>414</v>
      </c>
      <c r="T135" s="3"/>
    </row>
    <row r="136" spans="1:20" ht="15.5" x14ac:dyDescent="0.35">
      <c r="S136" s="3"/>
      <c r="T136" s="3"/>
    </row>
    <row r="137" spans="1:20" ht="15.5" x14ac:dyDescent="0.35">
      <c r="S137" s="12" t="s">
        <v>414</v>
      </c>
    </row>
    <row r="138" spans="1:20" ht="15.5" x14ac:dyDescent="0.35">
      <c r="S138" s="13" t="s">
        <v>402</v>
      </c>
      <c r="T138" s="14">
        <f>V17</f>
        <v>0.73333333333333328</v>
      </c>
    </row>
    <row r="139" spans="1:20" ht="15.5" x14ac:dyDescent="0.35">
      <c r="S139" s="13" t="s">
        <v>404</v>
      </c>
      <c r="T139" s="14">
        <f>X17</f>
        <v>0.26666666666666666</v>
      </c>
    </row>
  </sheetData>
  <autoFilter ref="A8:O130"/>
  <conditionalFormatting sqref="I128">
    <cfRule type="cellIs" dxfId="71" priority="1" operator="equal">
      <formula>"Y"</formula>
    </cfRule>
    <cfRule type="cellIs" dxfId="70" priority="2" operator="equal">
      <formula>"N"</formula>
    </cfRule>
  </conditionalFormatting>
  <conditionalFormatting sqref="E9:N31">
    <cfRule type="cellIs" dxfId="69" priority="71" operator="equal">
      <formula>"Y"</formula>
    </cfRule>
    <cfRule type="cellIs" dxfId="68" priority="72" operator="equal">
      <formula>"N"</formula>
    </cfRule>
  </conditionalFormatting>
  <conditionalFormatting sqref="E33:N44">
    <cfRule type="cellIs" dxfId="67" priority="69" operator="equal">
      <formula>"Y"</formula>
    </cfRule>
    <cfRule type="cellIs" dxfId="66" priority="70" operator="equal">
      <formula>"N"</formula>
    </cfRule>
  </conditionalFormatting>
  <conditionalFormatting sqref="E45:N60">
    <cfRule type="cellIs" dxfId="65" priority="67" operator="equal">
      <formula>"Y"</formula>
    </cfRule>
    <cfRule type="cellIs" dxfId="64" priority="68" operator="equal">
      <formula>"N"</formula>
    </cfRule>
  </conditionalFormatting>
  <conditionalFormatting sqref="E62:N87">
    <cfRule type="cellIs" dxfId="63" priority="65" operator="equal">
      <formula>"Y"</formula>
    </cfRule>
    <cfRule type="cellIs" dxfId="62" priority="66" operator="equal">
      <formula>"N"</formula>
    </cfRule>
  </conditionalFormatting>
  <conditionalFormatting sqref="E89:N104 E105:E107 F105:N105 I108:N108 J109:J111 I109:I110 K109:L113 M109 J114:L114 N109:N114 J115:N115 J116:L116 J118 L118:M118 N116:N118 K117:L117 M119:N121 N124 M122:M127">
    <cfRule type="cellIs" dxfId="61" priority="63" operator="equal">
      <formula>"Y"</formula>
    </cfRule>
    <cfRule type="cellIs" dxfId="60" priority="64" operator="equal">
      <formula>"N"</formula>
    </cfRule>
  </conditionalFormatting>
  <conditionalFormatting sqref="F106:N107">
    <cfRule type="cellIs" dxfId="59" priority="61" operator="equal">
      <formula>"Y"</formula>
    </cfRule>
    <cfRule type="cellIs" dxfId="58" priority="62" operator="equal">
      <formula>"N"</formula>
    </cfRule>
  </conditionalFormatting>
  <conditionalFormatting sqref="E108:H110 G111 E111:E114 I114 F113:H114 F115:I116 H117 G118:H118 E117:F118 F119:G119 I117:I120 J119:L120 F120:H120 F121:L121 G122 I122 G124:J124 F122:F123 J122:L123 G123:I123 G126:H126 J126 L126 J128">
    <cfRule type="cellIs" dxfId="57" priority="59" operator="equal">
      <formula>"Y"</formula>
    </cfRule>
    <cfRule type="cellIs" dxfId="56" priority="60" operator="equal">
      <formula>"N"</formula>
    </cfRule>
  </conditionalFormatting>
  <conditionalFormatting sqref="M110">
    <cfRule type="cellIs" dxfId="55" priority="57" operator="equal">
      <formula>"Y"</formula>
    </cfRule>
    <cfRule type="cellIs" dxfId="54" priority="58" operator="equal">
      <formula>"N"</formula>
    </cfRule>
  </conditionalFormatting>
  <conditionalFormatting sqref="H111:I111">
    <cfRule type="cellIs" dxfId="53" priority="55" operator="equal">
      <formula>"Y"</formula>
    </cfRule>
    <cfRule type="cellIs" dxfId="52" priority="56" operator="equal">
      <formula>"N"</formula>
    </cfRule>
  </conditionalFormatting>
  <conditionalFormatting sqref="F111">
    <cfRule type="cellIs" dxfId="51" priority="53" operator="equal">
      <formula>"Y"</formula>
    </cfRule>
    <cfRule type="cellIs" dxfId="50" priority="54" operator="equal">
      <formula>"N"</formula>
    </cfRule>
  </conditionalFormatting>
  <conditionalFormatting sqref="M111">
    <cfRule type="cellIs" dxfId="49" priority="51" operator="equal">
      <formula>"Y"</formula>
    </cfRule>
    <cfRule type="cellIs" dxfId="48" priority="52" operator="equal">
      <formula>"N"</formula>
    </cfRule>
  </conditionalFormatting>
  <conditionalFormatting sqref="G112">
    <cfRule type="cellIs" dxfId="47" priority="49" operator="equal">
      <formula>"Y"</formula>
    </cfRule>
    <cfRule type="cellIs" dxfId="46" priority="50" operator="equal">
      <formula>"N"</formula>
    </cfRule>
  </conditionalFormatting>
  <conditionalFormatting sqref="M112">
    <cfRule type="cellIs" dxfId="45" priority="47" operator="equal">
      <formula>"Y"</formula>
    </cfRule>
    <cfRule type="cellIs" dxfId="44" priority="48" operator="equal">
      <formula>"N"</formula>
    </cfRule>
  </conditionalFormatting>
  <conditionalFormatting sqref="M113:M114">
    <cfRule type="cellIs" dxfId="43" priority="45" operator="equal">
      <formula>"Y"</formula>
    </cfRule>
    <cfRule type="cellIs" dxfId="42" priority="46" operator="equal">
      <formula>"N"</formula>
    </cfRule>
  </conditionalFormatting>
  <conditionalFormatting sqref="I113">
    <cfRule type="cellIs" dxfId="41" priority="43" operator="equal">
      <formula>"Y"</formula>
    </cfRule>
    <cfRule type="cellIs" dxfId="40" priority="44" operator="equal">
      <formula>"N"</formula>
    </cfRule>
  </conditionalFormatting>
  <conditionalFormatting sqref="H112:J112">
    <cfRule type="cellIs" dxfId="39" priority="41" operator="equal">
      <formula>"Y"</formula>
    </cfRule>
    <cfRule type="cellIs" dxfId="38" priority="42" operator="equal">
      <formula>"N"</formula>
    </cfRule>
  </conditionalFormatting>
  <conditionalFormatting sqref="J113">
    <cfRule type="cellIs" dxfId="37" priority="39" operator="equal">
      <formula>"Y"</formula>
    </cfRule>
    <cfRule type="cellIs" dxfId="36" priority="40" operator="equal">
      <formula>"N"</formula>
    </cfRule>
  </conditionalFormatting>
  <conditionalFormatting sqref="F112">
    <cfRule type="cellIs" dxfId="35" priority="37" operator="equal">
      <formula>"Y"</formula>
    </cfRule>
    <cfRule type="cellIs" dxfId="34" priority="38" operator="equal">
      <formula>"N"</formula>
    </cfRule>
  </conditionalFormatting>
  <conditionalFormatting sqref="E115:E116">
    <cfRule type="cellIs" dxfId="33" priority="35" operator="equal">
      <formula>"Y"</formula>
    </cfRule>
    <cfRule type="cellIs" dxfId="32" priority="36" operator="equal">
      <formula>"N"</formula>
    </cfRule>
  </conditionalFormatting>
  <conditionalFormatting sqref="M116:M117">
    <cfRule type="cellIs" dxfId="31" priority="33" operator="equal">
      <formula>"Y"</formula>
    </cfRule>
    <cfRule type="cellIs" dxfId="30" priority="34" operator="equal">
      <formula>"N"</formula>
    </cfRule>
  </conditionalFormatting>
  <conditionalFormatting sqref="G117">
    <cfRule type="cellIs" dxfId="29" priority="31" operator="equal">
      <formula>"Y"</formula>
    </cfRule>
    <cfRule type="cellIs" dxfId="28" priority="32" operator="equal">
      <formula>"N"</formula>
    </cfRule>
  </conditionalFormatting>
  <conditionalFormatting sqref="J117">
    <cfRule type="cellIs" dxfId="27" priority="29" operator="equal">
      <formula>"Y"</formula>
    </cfRule>
    <cfRule type="cellIs" dxfId="26" priority="30" operator="equal">
      <formula>"N"</formula>
    </cfRule>
  </conditionalFormatting>
  <conditionalFormatting sqref="K118">
    <cfRule type="cellIs" dxfId="25" priority="27" operator="equal">
      <formula>"Y"</formula>
    </cfRule>
    <cfRule type="cellIs" dxfId="24" priority="28" operator="equal">
      <formula>"N"</formula>
    </cfRule>
  </conditionalFormatting>
  <conditionalFormatting sqref="E119">
    <cfRule type="cellIs" dxfId="23" priority="25" operator="equal">
      <formula>"Y"</formula>
    </cfRule>
    <cfRule type="cellIs" dxfId="22" priority="26" operator="equal">
      <formula>"N"</formula>
    </cfRule>
  </conditionalFormatting>
  <conditionalFormatting sqref="H119">
    <cfRule type="cellIs" dxfId="21" priority="23" operator="equal">
      <formula>"Y"</formula>
    </cfRule>
    <cfRule type="cellIs" dxfId="20" priority="24" operator="equal">
      <formula>"N"</formula>
    </cfRule>
  </conditionalFormatting>
  <conditionalFormatting sqref="E120">
    <cfRule type="cellIs" dxfId="19" priority="21" operator="equal">
      <formula>"Y"</formula>
    </cfRule>
    <cfRule type="cellIs" dxfId="18" priority="22" operator="equal">
      <formula>"N"</formula>
    </cfRule>
  </conditionalFormatting>
  <conditionalFormatting sqref="E121:E123 E125">
    <cfRule type="cellIs" dxfId="17" priority="19" operator="equal">
      <formula>"Y"</formula>
    </cfRule>
    <cfRule type="cellIs" dxfId="16" priority="20" operator="equal">
      <formula>"N"</formula>
    </cfRule>
  </conditionalFormatting>
  <conditionalFormatting sqref="E124">
    <cfRule type="cellIs" dxfId="15" priority="17" operator="equal">
      <formula>"Y"</formula>
    </cfRule>
    <cfRule type="cellIs" dxfId="14" priority="18" operator="equal">
      <formula>"N"</formula>
    </cfRule>
  </conditionalFormatting>
  <conditionalFormatting sqref="H122">
    <cfRule type="cellIs" dxfId="13" priority="15" operator="equal">
      <formula>"Y"</formula>
    </cfRule>
    <cfRule type="cellIs" dxfId="12" priority="16" operator="equal">
      <formula>"N"</formula>
    </cfRule>
  </conditionalFormatting>
  <conditionalFormatting sqref="N122:N123">
    <cfRule type="cellIs" dxfId="11" priority="13" operator="equal">
      <formula>"Y"</formula>
    </cfRule>
    <cfRule type="cellIs" dxfId="10" priority="14" operator="equal">
      <formula>"N"</formula>
    </cfRule>
  </conditionalFormatting>
  <conditionalFormatting sqref="K124:L124">
    <cfRule type="cellIs" dxfId="9" priority="11" operator="equal">
      <formula>"Y"</formula>
    </cfRule>
    <cfRule type="cellIs" dxfId="8" priority="12" operator="equal">
      <formula>"N"</formula>
    </cfRule>
  </conditionalFormatting>
  <conditionalFormatting sqref="F124">
    <cfRule type="cellIs" dxfId="7" priority="9" operator="equal">
      <formula>"Y"</formula>
    </cfRule>
    <cfRule type="cellIs" dxfId="6" priority="10" operator="equal">
      <formula>"N"</formula>
    </cfRule>
  </conditionalFormatting>
  <conditionalFormatting sqref="F125:L125 K126 I126 F126">
    <cfRule type="cellIs" dxfId="5" priority="7" operator="equal">
      <formula>"Y"</formula>
    </cfRule>
    <cfRule type="cellIs" dxfId="4" priority="8" operator="equal">
      <formula>"N"</formula>
    </cfRule>
  </conditionalFormatting>
  <conditionalFormatting sqref="N125:N127">
    <cfRule type="cellIs" dxfId="3" priority="5" operator="equal">
      <formula>"Y"</formula>
    </cfRule>
    <cfRule type="cellIs" dxfId="2" priority="6" operator="equal">
      <formula>"N"</formula>
    </cfRule>
  </conditionalFormatting>
  <conditionalFormatting sqref="F127:L127 E126:E128 F128:H128 K128:N128">
    <cfRule type="cellIs" dxfId="1" priority="3" operator="equal">
      <formula>"Y"</formula>
    </cfRule>
    <cfRule type="cellIs" dxfId="0" priority="4" operator="equal">
      <formula>"N"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Elita Mazzocchi</dc:creator>
  <cp:lastModifiedBy>Elita Mazzocchi</cp:lastModifiedBy>
  <dcterms:created xsi:type="dcterms:W3CDTF">2022-02-08T14:13:33Z</dcterms:created>
  <dcterms:modified xsi:type="dcterms:W3CDTF">2022-02-14T10:44:45Z</dcterms:modified>
</cp:coreProperties>
</file>