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trdesktops.resolution.online\UserDesktops$\munroa\Desktop\"/>
    </mc:Choice>
  </mc:AlternateContent>
  <bookViews>
    <workbookView xWindow="0" yWindow="0" windowWidth="16455" windowHeight="5415" activeTab="1"/>
  </bookViews>
  <sheets>
    <sheet name="Feb 20" sheetId="3" r:id="rId1"/>
    <sheet name="Mar 20" sheetId="4" r:id="rId2"/>
  </sheets>
  <externalReferences>
    <externalReference r:id="rId3"/>
  </externalReferences>
  <definedNames>
    <definedName name="_xlnm._FilterDatabase" localSheetId="0" hidden="1">'Feb 20'!$A$1:$F$11</definedName>
    <definedName name="_xlnm._FilterDatabase" localSheetId="1" hidden="1">'Mar 20'!$A$1:$F$1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4" l="1"/>
  <c r="E24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</calcChain>
</file>

<file path=xl/sharedStrings.xml><?xml version="1.0" encoding="utf-8"?>
<sst xmlns="http://schemas.openxmlformats.org/spreadsheetml/2006/main" count="92" uniqueCount="48">
  <si>
    <t>Cost Centre</t>
  </si>
  <si>
    <t>Annual Accounts</t>
  </si>
  <si>
    <t>Payment Date</t>
  </si>
  <si>
    <t>Month</t>
  </si>
  <si>
    <t>Amount</t>
  </si>
  <si>
    <t>Payee</t>
  </si>
  <si>
    <t>Admin</t>
  </si>
  <si>
    <t>Premises &amp; Fixed Plant</t>
  </si>
  <si>
    <t>Government Property Agency</t>
  </si>
  <si>
    <t>Establishment Costs</t>
  </si>
  <si>
    <t>NHS Pensions Agency</t>
  </si>
  <si>
    <t>Redfern Travel Ltd</t>
  </si>
  <si>
    <t>DAC Beachcroft LLP Solicitors - Bristol</t>
  </si>
  <si>
    <t>Capsticks Solicitors - Wimbledon (DI)</t>
  </si>
  <si>
    <t>Weightmans Solicitors (DI)</t>
  </si>
  <si>
    <t>Browne Jacobson Solicitors - London</t>
  </si>
  <si>
    <t>TrustMarque Solutions Ltd</t>
  </si>
  <si>
    <t>Dorset Software Services Limited</t>
  </si>
  <si>
    <t>Deloitte</t>
  </si>
  <si>
    <t>HM Revenue &amp; Customs</t>
  </si>
  <si>
    <t>DC - Disbursements</t>
  </si>
  <si>
    <t>DAC Beachcroft LLP Solicitors (DI)</t>
  </si>
  <si>
    <t>Bevan Brittan LLP Solicitors (DI)</t>
  </si>
  <si>
    <t>Establishment Expenses</t>
  </si>
  <si>
    <t>Tisski Ltd</t>
  </si>
  <si>
    <t>Land &amp; buildings</t>
  </si>
  <si>
    <t>RR Wing Portfolio Limited</t>
  </si>
  <si>
    <t>Venus Business Communications Ltd</t>
  </si>
  <si>
    <t>MIMASM LTD (Appamondo)</t>
  </si>
  <si>
    <t>DC- Disbursements</t>
  </si>
  <si>
    <t>External Corporate Legal Fees</t>
  </si>
  <si>
    <t>Bevan Brittan LLP</t>
  </si>
  <si>
    <t>Browne Jacobson Solicitors - Nottingham</t>
  </si>
  <si>
    <t>Capsticks Solicitors - Leeds</t>
  </si>
  <si>
    <t>Kennedys Solicitors - London</t>
  </si>
  <si>
    <t>Hempsons Solicitors - Manchester</t>
  </si>
  <si>
    <t>Payment date</t>
  </si>
  <si>
    <t xml:space="preserve">Month </t>
  </si>
  <si>
    <t>CNST</t>
  </si>
  <si>
    <t>DC - Costs</t>
  </si>
  <si>
    <t>Kennedys Solicitors (DI)</t>
  </si>
  <si>
    <t>DAC Beachcroft LLP Solicitors - Winchester</t>
  </si>
  <si>
    <t>DAC Beachcroft LLP Solicitors - Newcastle</t>
  </si>
  <si>
    <t>ADMIN</t>
  </si>
  <si>
    <t>Auditors Remuneration - Audit Fee</t>
  </si>
  <si>
    <t>DX Network Services Limited</t>
  </si>
  <si>
    <t>Goodman Masson</t>
  </si>
  <si>
    <t>Softcat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</si>
</sst>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10409]dd/mm/yyyy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3" fillId="0" borderId="1" xfId="2" applyNumberFormat="1" applyFont="1" applyFill="1" applyBorder="1" applyAlignment="1">
      <alignment horizontal="left" vertical="top" wrapText="1" readingOrder="1"/>
    </xf>
    <xf numFmtId="0" fontId="0" fillId="0" borderId="0" xfId="0" applyFill="1"/>
    <xf numFmtId="0" fontId="4" fillId="0" borderId="2" xfId="2" applyNumberFormat="1" applyFont="1" applyFill="1" applyBorder="1" applyAlignment="1">
      <alignment horizontal="left" vertical="top" wrapText="1" readingOrder="1"/>
    </xf>
    <xf numFmtId="17" fontId="0" fillId="0" borderId="0" xfId="0" applyNumberFormat="1" applyFill="1"/>
    <xf numFmtId="43" fontId="1" fillId="0" borderId="3" xfId="1" applyNumberFormat="1" applyFont="1" applyFill="1" applyBorder="1"/>
    <xf numFmtId="0" fontId="1" fillId="0" borderId="3" xfId="0" applyNumberFormat="1" applyFont="1" applyFill="1" applyBorder="1"/>
    <xf numFmtId="0" fontId="0" fillId="0" borderId="3" xfId="0" applyNumberFormat="1" applyFont="1" applyFill="1" applyBorder="1"/>
    <xf numFmtId="0" fontId="4" fillId="0" borderId="2" xfId="0" applyNumberFormat="1" applyFont="1" applyFill="1" applyBorder="1" applyAlignment="1">
      <alignment horizontal="left" vertical="top" wrapText="1" readingOrder="1"/>
    </xf>
    <xf numFmtId="0" fontId="0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left" vertical="top" wrapText="1" readingOrder="1"/>
    </xf>
    <xf numFmtId="0" fontId="4" fillId="0" borderId="0" xfId="2" applyNumberFormat="1" applyFont="1" applyFill="1" applyBorder="1" applyAlignment="1">
      <alignment horizontal="left" vertical="top" wrapText="1" readingOrder="1"/>
    </xf>
    <xf numFmtId="43" fontId="0" fillId="0" borderId="0" xfId="1" applyFont="1"/>
    <xf numFmtId="43" fontId="0" fillId="0" borderId="0" xfId="0" applyNumberFormat="1"/>
    <xf numFmtId="165" fontId="1" fillId="0" borderId="3" xfId="0" applyNumberFormat="1" applyFont="1" applyFill="1" applyBorder="1"/>
    <xf numFmtId="49" fontId="2" fillId="0" borderId="0" xfId="2" applyNumberFormat="1" applyFill="1"/>
    <xf numFmtId="0" fontId="0" fillId="0" borderId="2" xfId="0" applyFill="1" applyBorder="1"/>
    <xf numFmtId="164" fontId="0" fillId="0" borderId="0" xfId="0" applyNumberFormat="1"/>
    <xf numFmtId="17" fontId="0" fillId="0" borderId="0" xfId="0" applyNumberFormat="1"/>
    <xf numFmtId="14" fontId="0" fillId="0" borderId="0" xfId="0" applyNumberForma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F2" t="str">
            <v>CNST</v>
          </cell>
          <cell r="K2" t="str">
            <v>DC - Disbursements</v>
          </cell>
        </row>
        <row r="6">
          <cell r="F6" t="str">
            <v>CNST</v>
          </cell>
          <cell r="K6" t="str">
            <v>DC - Disbursements</v>
          </cell>
        </row>
        <row r="7">
          <cell r="F7" t="str">
            <v>CNST</v>
          </cell>
          <cell r="K7" t="str">
            <v>DC - Costs</v>
          </cell>
        </row>
        <row r="9">
          <cell r="F9" t="str">
            <v>CNST</v>
          </cell>
          <cell r="K9" t="str">
            <v>DC - Disbursements</v>
          </cell>
        </row>
        <row r="10">
          <cell r="F10" t="str">
            <v>CNST</v>
          </cell>
          <cell r="K10" t="str">
            <v>DC - Costs</v>
          </cell>
        </row>
        <row r="11">
          <cell r="F11" t="str">
            <v>CNST</v>
          </cell>
          <cell r="K11" t="str">
            <v>DC - Disbursements</v>
          </cell>
        </row>
        <row r="14">
          <cell r="F14" t="str">
            <v>CNST</v>
          </cell>
          <cell r="K14" t="str">
            <v>DC - Costs</v>
          </cell>
        </row>
        <row r="16">
          <cell r="F16" t="str">
            <v>CNST</v>
          </cell>
          <cell r="K16" t="str">
            <v>DC - Disbursements</v>
          </cell>
        </row>
        <row r="17">
          <cell r="F17" t="str">
            <v>CNST</v>
          </cell>
          <cell r="K17" t="str">
            <v>DC - Disbursements</v>
          </cell>
        </row>
        <row r="18">
          <cell r="F18" t="str">
            <v>CNST</v>
          </cell>
          <cell r="K18" t="str">
            <v>DC - Costs</v>
          </cell>
        </row>
        <row r="21">
          <cell r="F21" t="str">
            <v>CNST</v>
          </cell>
          <cell r="K21" t="str">
            <v>DC - Disbursements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4"/>
  <sheetViews>
    <sheetView topLeftCell="A13" workbookViewId="0">
      <selection activeCell="E25" sqref="E25"/>
    </sheetView>
  </sheetViews>
  <sheetFormatPr defaultRowHeight="15" x14ac:dyDescent="0.25"/>
  <cols>
    <col min="1" max="1" width="20" bestFit="1" customWidth="1"/>
    <col min="2" max="2" width="31.7109375" bestFit="1" customWidth="1"/>
    <col min="3" max="3" width="10.5703125" bestFit="1" customWidth="1"/>
    <col min="5" max="5" width="15.5703125" customWidth="1"/>
    <col min="6" max="6" width="39.7109375" bestFit="1" customWidth="1"/>
    <col min="7" max="7" width="13.28515625" bestFit="1" customWidth="1"/>
    <col min="8" max="8" width="34.85546875" bestFit="1" customWidth="1"/>
  </cols>
  <sheetData>
    <row r="1" spans="1:8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8" s="2" customFormat="1" x14ac:dyDescent="0.25">
      <c r="A2" s="7" t="s">
        <v>6</v>
      </c>
      <c r="B2" s="9" t="s">
        <v>9</v>
      </c>
      <c r="C2" s="14">
        <v>43882</v>
      </c>
      <c r="D2" s="4">
        <v>43862</v>
      </c>
      <c r="E2" s="5">
        <v>80745.600000000006</v>
      </c>
      <c r="F2" s="6" t="s">
        <v>18</v>
      </c>
    </row>
    <row r="3" spans="1:8" s="2" customFormat="1" x14ac:dyDescent="0.25">
      <c r="A3" s="7" t="s">
        <v>6</v>
      </c>
      <c r="B3" s="15" t="s">
        <v>23</v>
      </c>
      <c r="C3" s="14">
        <v>43875</v>
      </c>
      <c r="D3" s="4">
        <v>43862</v>
      </c>
      <c r="E3" s="5">
        <v>47594.32</v>
      </c>
      <c r="F3" s="6" t="s">
        <v>24</v>
      </c>
    </row>
    <row r="4" spans="1:8" s="2" customFormat="1" x14ac:dyDescent="0.25">
      <c r="A4" s="7" t="s">
        <v>6</v>
      </c>
      <c r="B4" s="10" t="s">
        <v>25</v>
      </c>
      <c r="C4" s="14">
        <v>43875</v>
      </c>
      <c r="D4" s="4">
        <v>43862</v>
      </c>
      <c r="E4" s="5">
        <v>29908.799999999999</v>
      </c>
      <c r="F4" s="6" t="s">
        <v>26</v>
      </c>
    </row>
    <row r="5" spans="1:8" s="2" customFormat="1" x14ac:dyDescent="0.25">
      <c r="A5" s="7" t="s">
        <v>6</v>
      </c>
      <c r="B5" s="10" t="s">
        <v>25</v>
      </c>
      <c r="C5" s="14">
        <v>43882</v>
      </c>
      <c r="D5" s="4">
        <v>43862</v>
      </c>
      <c r="E5" s="5">
        <v>202949.74</v>
      </c>
      <c r="F5" s="6" t="s">
        <v>8</v>
      </c>
      <c r="H5" s="8"/>
    </row>
    <row r="6" spans="1:8" s="2" customFormat="1" x14ac:dyDescent="0.25">
      <c r="A6" s="7" t="s">
        <v>6</v>
      </c>
      <c r="B6" s="9" t="s">
        <v>9</v>
      </c>
      <c r="C6" s="14">
        <v>43882</v>
      </c>
      <c r="D6" s="4">
        <v>43862</v>
      </c>
      <c r="E6" s="5">
        <v>39312</v>
      </c>
      <c r="F6" s="6" t="s">
        <v>27</v>
      </c>
      <c r="H6" s="3"/>
    </row>
    <row r="7" spans="1:8" s="2" customFormat="1" x14ac:dyDescent="0.25">
      <c r="A7" s="7" t="s">
        <v>6</v>
      </c>
      <c r="B7" s="11" t="s">
        <v>7</v>
      </c>
      <c r="C7" s="14">
        <v>43889</v>
      </c>
      <c r="D7" s="4">
        <v>43862</v>
      </c>
      <c r="E7" s="5">
        <v>250914.53</v>
      </c>
      <c r="F7" s="6" t="s">
        <v>17</v>
      </c>
      <c r="H7" s="7"/>
    </row>
    <row r="8" spans="1:8" s="2" customFormat="1" x14ac:dyDescent="0.25">
      <c r="A8" s="7" t="s">
        <v>6</v>
      </c>
      <c r="B8" s="15" t="s">
        <v>23</v>
      </c>
      <c r="C8" s="14">
        <v>43889</v>
      </c>
      <c r="D8" s="4">
        <v>43862</v>
      </c>
      <c r="E8" s="5">
        <v>27600</v>
      </c>
      <c r="F8" s="6" t="s">
        <v>28</v>
      </c>
    </row>
    <row r="9" spans="1:8" x14ac:dyDescent="0.25">
      <c r="A9" s="7" t="s">
        <v>6</v>
      </c>
      <c r="B9" s="2" t="s">
        <v>29</v>
      </c>
      <c r="C9" s="14">
        <v>43880</v>
      </c>
      <c r="D9" s="4">
        <v>43862</v>
      </c>
      <c r="E9" s="5">
        <v>495953.03</v>
      </c>
      <c r="F9" s="6" t="s">
        <v>19</v>
      </c>
      <c r="H9" s="6"/>
    </row>
    <row r="10" spans="1:8" x14ac:dyDescent="0.25">
      <c r="A10" s="7" t="s">
        <v>6</v>
      </c>
      <c r="B10" s="16" t="s">
        <v>29</v>
      </c>
      <c r="C10" s="14">
        <v>43880</v>
      </c>
      <c r="D10" s="4">
        <v>43862</v>
      </c>
      <c r="E10" s="5">
        <v>291003.7</v>
      </c>
      <c r="F10" s="6" t="s">
        <v>10</v>
      </c>
      <c r="H10" s="6"/>
    </row>
    <row r="11" spans="1:8" x14ac:dyDescent="0.25">
      <c r="A11" s="7" t="s">
        <v>6</v>
      </c>
      <c r="B11" s="10" t="s">
        <v>30</v>
      </c>
      <c r="C11" s="14">
        <v>43882</v>
      </c>
      <c r="D11" s="4">
        <v>43862</v>
      </c>
      <c r="E11" s="5">
        <v>29167.200000000001</v>
      </c>
      <c r="F11" s="6" t="s">
        <v>31</v>
      </c>
      <c r="H11" s="6"/>
    </row>
    <row r="12" spans="1:8" x14ac:dyDescent="0.25">
      <c r="A12" t="str">
        <f>[1]Sheet1!$F$2</f>
        <v>CNST</v>
      </c>
      <c r="B12" t="str">
        <f>[1]Sheet1!$K$2</f>
        <v>DC - Disbursements</v>
      </c>
      <c r="C12" s="17">
        <v>43888</v>
      </c>
      <c r="D12" s="4">
        <v>43862</v>
      </c>
      <c r="E12" s="12">
        <v>58450</v>
      </c>
      <c r="F12" t="s">
        <v>22</v>
      </c>
    </row>
    <row r="13" spans="1:8" x14ac:dyDescent="0.25">
      <c r="A13" t="str">
        <f>[1]Sheet1!F6</f>
        <v>CNST</v>
      </c>
      <c r="B13" t="str">
        <f>[1]Sheet1!K6</f>
        <v>DC - Disbursements</v>
      </c>
      <c r="C13" s="17">
        <v>43881</v>
      </c>
      <c r="D13" s="4">
        <v>43862</v>
      </c>
      <c r="E13" s="12">
        <v>40562.51</v>
      </c>
      <c r="F13" t="s">
        <v>13</v>
      </c>
    </row>
    <row r="14" spans="1:8" x14ac:dyDescent="0.25">
      <c r="A14" t="str">
        <f>[1]Sheet1!F7</f>
        <v>CNST</v>
      </c>
      <c r="B14" t="str">
        <f>[1]Sheet1!K7</f>
        <v>DC - Costs</v>
      </c>
      <c r="C14" s="17">
        <v>43889</v>
      </c>
      <c r="D14" s="4">
        <v>43862</v>
      </c>
      <c r="E14" s="12">
        <v>38234.730000000003</v>
      </c>
      <c r="F14" t="s">
        <v>32</v>
      </c>
    </row>
    <row r="15" spans="1:8" x14ac:dyDescent="0.25">
      <c r="A15" t="str">
        <f>[1]Sheet1!F9</f>
        <v>CNST</v>
      </c>
      <c r="B15" t="str">
        <f>[1]Sheet1!K9</f>
        <v>DC - Disbursements</v>
      </c>
      <c r="C15" s="17">
        <v>43888</v>
      </c>
      <c r="D15" s="4">
        <v>43862</v>
      </c>
      <c r="E15" s="12">
        <v>35000</v>
      </c>
      <c r="F15" t="s">
        <v>22</v>
      </c>
    </row>
    <row r="16" spans="1:8" x14ac:dyDescent="0.25">
      <c r="A16" t="str">
        <f>[1]Sheet1!F10</f>
        <v>CNST</v>
      </c>
      <c r="B16" t="str">
        <f>[1]Sheet1!K10</f>
        <v>DC - Costs</v>
      </c>
      <c r="C16" s="17">
        <v>43889</v>
      </c>
      <c r="D16" s="4">
        <v>43862</v>
      </c>
      <c r="E16" s="12">
        <v>33880.26</v>
      </c>
      <c r="F16" t="s">
        <v>33</v>
      </c>
    </row>
    <row r="17" spans="1:6" x14ac:dyDescent="0.25">
      <c r="A17" t="str">
        <f>[1]Sheet1!F11</f>
        <v>CNST</v>
      </c>
      <c r="B17" t="str">
        <f>[1]Sheet1!K11</f>
        <v>DC - Disbursements</v>
      </c>
      <c r="C17" s="17">
        <v>43889</v>
      </c>
      <c r="D17" s="4">
        <v>43862</v>
      </c>
      <c r="E17" s="12">
        <v>30492.55</v>
      </c>
      <c r="F17" t="s">
        <v>33</v>
      </c>
    </row>
    <row r="18" spans="1:6" x14ac:dyDescent="0.25">
      <c r="A18" t="str">
        <f>[1]Sheet1!$F$14</f>
        <v>CNST</v>
      </c>
      <c r="B18" t="str">
        <f>[1]Sheet1!$K$14</f>
        <v>DC - Costs</v>
      </c>
      <c r="C18" s="17">
        <v>43889</v>
      </c>
      <c r="D18" s="4">
        <v>43862</v>
      </c>
      <c r="E18" s="12">
        <v>29096.7</v>
      </c>
      <c r="F18" t="s">
        <v>34</v>
      </c>
    </row>
    <row r="19" spans="1:6" x14ac:dyDescent="0.25">
      <c r="A19" t="str">
        <f>[1]Sheet1!F16</f>
        <v>CNST</v>
      </c>
      <c r="B19" t="str">
        <f>[1]Sheet1!K16</f>
        <v>DC - Disbursements</v>
      </c>
      <c r="C19" s="17">
        <v>43881</v>
      </c>
      <c r="D19" s="4">
        <v>43862</v>
      </c>
      <c r="E19" s="12">
        <v>28550</v>
      </c>
      <c r="F19" t="s">
        <v>21</v>
      </c>
    </row>
    <row r="20" spans="1:6" x14ac:dyDescent="0.25">
      <c r="A20" t="str">
        <f>[1]Sheet1!F17</f>
        <v>CNST</v>
      </c>
      <c r="B20" t="str">
        <f>[1]Sheet1!K17</f>
        <v>DC - Disbursements</v>
      </c>
      <c r="C20" s="17">
        <v>43881</v>
      </c>
      <c r="D20" s="4">
        <v>43862</v>
      </c>
      <c r="E20" s="12">
        <v>27585.45</v>
      </c>
      <c r="F20" t="s">
        <v>15</v>
      </c>
    </row>
    <row r="21" spans="1:6" x14ac:dyDescent="0.25">
      <c r="A21" t="str">
        <f>[1]Sheet1!F18</f>
        <v>CNST</v>
      </c>
      <c r="B21" t="str">
        <f>[1]Sheet1!K18</f>
        <v>DC - Costs</v>
      </c>
      <c r="C21" s="17">
        <v>43887</v>
      </c>
      <c r="D21" s="4">
        <v>43862</v>
      </c>
      <c r="E21" s="12">
        <v>27386.04</v>
      </c>
      <c r="F21" t="s">
        <v>35</v>
      </c>
    </row>
    <row r="22" spans="1:6" x14ac:dyDescent="0.25">
      <c r="A22" t="str">
        <f>[1]Sheet1!$F$21</f>
        <v>CNST</v>
      </c>
      <c r="B22" t="str">
        <f>[1]Sheet1!$K$21</f>
        <v>DC - Disbursements</v>
      </c>
      <c r="C22" s="17">
        <v>43881</v>
      </c>
      <c r="D22" s="4">
        <v>43862</v>
      </c>
      <c r="E22" s="12">
        <v>25867.5</v>
      </c>
      <c r="F22" t="s">
        <v>14</v>
      </c>
    </row>
    <row r="23" spans="1:6" x14ac:dyDescent="0.25">
      <c r="D23" s="4"/>
    </row>
    <row r="24" spans="1:6" x14ac:dyDescent="0.25">
      <c r="E24" s="13">
        <f>SUM(E2:E23)</f>
        <v>1870254.66</v>
      </c>
    </row>
  </sheetData>
  <autoFilter ref="A1:F11">
    <sortState ref="A2:G48">
      <sortCondition ref="A1:A48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6"/>
  <sheetViews>
    <sheetView tabSelected="1" workbookViewId="0">
      <selection activeCell="E25" sqref="E25"/>
    </sheetView>
  </sheetViews>
  <sheetFormatPr defaultRowHeight="15" x14ac:dyDescent="0.25"/>
  <cols>
    <col min="1" max="1" width="10.42578125" bestFit="1" customWidth="1"/>
    <col min="2" max="2" width="30.140625" bestFit="1" customWidth="1"/>
    <col min="3" max="3" width="12.28515625" bestFit="1" customWidth="1"/>
    <col min="4" max="4" width="9.85546875" bestFit="1" customWidth="1"/>
    <col min="5" max="5" width="12.5703125" bestFit="1" customWidth="1"/>
    <col min="6" max="6" width="36.28515625" bestFit="1" customWidth="1"/>
    <col min="8" max="8" width="19" customWidth="1"/>
    <col min="9" max="9" width="10.42578125" bestFit="1" customWidth="1"/>
    <col min="12" max="12" width="24.140625" customWidth="1"/>
  </cols>
  <sheetData>
    <row r="1" spans="1:6" x14ac:dyDescent="0.25">
      <c r="A1" t="s">
        <v>0</v>
      </c>
      <c r="B1" t="s">
        <v>1</v>
      </c>
      <c r="C1" t="s">
        <v>36</v>
      </c>
      <c r="D1" t="s">
        <v>37</v>
      </c>
      <c r="E1" t="s">
        <v>4</v>
      </c>
      <c r="F1" t="s">
        <v>5</v>
      </c>
    </row>
    <row r="2" spans="1:6" ht="14.45" customHeight="1" x14ac:dyDescent="0.25">
      <c r="A2" t="s">
        <v>38</v>
      </c>
      <c r="B2" t="s">
        <v>39</v>
      </c>
      <c r="C2" s="17">
        <v>43903</v>
      </c>
      <c r="D2" s="18">
        <v>43891</v>
      </c>
      <c r="E2" s="12">
        <v>67285.350000000006</v>
      </c>
      <c r="F2" t="s">
        <v>12</v>
      </c>
    </row>
    <row r="3" spans="1:6" ht="14.45" customHeight="1" x14ac:dyDescent="0.25">
      <c r="A3" t="s">
        <v>38</v>
      </c>
      <c r="B3" t="s">
        <v>20</v>
      </c>
      <c r="C3" s="17">
        <v>43916</v>
      </c>
      <c r="D3" s="18">
        <v>43891</v>
      </c>
      <c r="E3" s="12">
        <v>65717.05</v>
      </c>
      <c r="F3" t="s">
        <v>40</v>
      </c>
    </row>
    <row r="4" spans="1:6" ht="14.45" customHeight="1" x14ac:dyDescent="0.25">
      <c r="A4" t="s">
        <v>38</v>
      </c>
      <c r="B4" t="s">
        <v>39</v>
      </c>
      <c r="C4" s="17">
        <v>43921</v>
      </c>
      <c r="D4" s="18">
        <v>43891</v>
      </c>
      <c r="E4" s="12">
        <v>52183.39</v>
      </c>
      <c r="F4" t="s">
        <v>41</v>
      </c>
    </row>
    <row r="5" spans="1:6" ht="14.45" customHeight="1" x14ac:dyDescent="0.25">
      <c r="A5" t="s">
        <v>38</v>
      </c>
      <c r="B5" t="s">
        <v>39</v>
      </c>
      <c r="C5" s="17">
        <v>43903</v>
      </c>
      <c r="D5" s="18">
        <v>43891</v>
      </c>
      <c r="E5" s="12">
        <v>34364.65</v>
      </c>
      <c r="F5" t="s">
        <v>32</v>
      </c>
    </row>
    <row r="6" spans="1:6" ht="14.45" customHeight="1" x14ac:dyDescent="0.25">
      <c r="A6" t="s">
        <v>38</v>
      </c>
      <c r="B6" t="s">
        <v>39</v>
      </c>
      <c r="C6" s="17">
        <v>43903</v>
      </c>
      <c r="D6" s="18">
        <v>43891</v>
      </c>
      <c r="E6" s="12">
        <v>32057.1</v>
      </c>
      <c r="F6" t="s">
        <v>42</v>
      </c>
    </row>
    <row r="7" spans="1:6" ht="14.45" customHeight="1" x14ac:dyDescent="0.25">
      <c r="A7" t="s">
        <v>38</v>
      </c>
      <c r="B7" t="s">
        <v>39</v>
      </c>
      <c r="C7" s="17">
        <v>43910</v>
      </c>
      <c r="D7" s="18">
        <v>43891</v>
      </c>
      <c r="E7" s="12">
        <v>27714.6</v>
      </c>
      <c r="F7" t="s">
        <v>40</v>
      </c>
    </row>
    <row r="8" spans="1:6" x14ac:dyDescent="0.25">
      <c r="A8" t="s">
        <v>43</v>
      </c>
      <c r="B8" t="s">
        <v>44</v>
      </c>
      <c r="C8" s="19">
        <v>43908</v>
      </c>
      <c r="D8" s="18">
        <v>43891</v>
      </c>
      <c r="E8" s="12">
        <v>30000</v>
      </c>
      <c r="F8" t="s">
        <v>18</v>
      </c>
    </row>
    <row r="9" spans="1:6" x14ac:dyDescent="0.25">
      <c r="A9" t="s">
        <v>43</v>
      </c>
      <c r="B9" s="15" t="s">
        <v>23</v>
      </c>
      <c r="C9" s="19">
        <v>43908</v>
      </c>
      <c r="D9" s="18">
        <v>43891</v>
      </c>
      <c r="E9" s="12">
        <v>38225.53</v>
      </c>
      <c r="F9" t="s">
        <v>45</v>
      </c>
    </row>
    <row r="10" spans="1:6" x14ac:dyDescent="0.25">
      <c r="A10" t="s">
        <v>43</v>
      </c>
      <c r="B10" s="15" t="s">
        <v>23</v>
      </c>
      <c r="C10" s="19">
        <v>43903</v>
      </c>
      <c r="D10" s="18">
        <v>43891</v>
      </c>
      <c r="E10" s="12">
        <v>53165.86</v>
      </c>
      <c r="F10" t="s">
        <v>46</v>
      </c>
    </row>
    <row r="11" spans="1:6" x14ac:dyDescent="0.25">
      <c r="A11" t="s">
        <v>43</v>
      </c>
      <c r="B11" s="15" t="s">
        <v>23</v>
      </c>
      <c r="C11" s="19">
        <v>43896</v>
      </c>
      <c r="D11" s="18">
        <v>43891</v>
      </c>
      <c r="E11" s="12">
        <v>51188.62</v>
      </c>
      <c r="F11" t="s">
        <v>11</v>
      </c>
    </row>
    <row r="12" spans="1:6" x14ac:dyDescent="0.25">
      <c r="A12" t="s">
        <v>43</v>
      </c>
      <c r="B12" t="s">
        <v>23</v>
      </c>
      <c r="C12" s="19">
        <v>43896</v>
      </c>
      <c r="D12" s="18">
        <v>43891</v>
      </c>
      <c r="E12" s="12">
        <v>26367.84</v>
      </c>
      <c r="F12" t="s">
        <v>47</v>
      </c>
    </row>
    <row r="13" spans="1:6" x14ac:dyDescent="0.25">
      <c r="A13" t="s">
        <v>43</v>
      </c>
      <c r="B13" t="s">
        <v>7</v>
      </c>
      <c r="C13" s="19">
        <v>43920</v>
      </c>
      <c r="D13" s="18">
        <v>43891</v>
      </c>
      <c r="E13" s="12">
        <v>55358.879999999997</v>
      </c>
      <c r="F13" t="s">
        <v>16</v>
      </c>
    </row>
    <row r="14" spans="1:6" x14ac:dyDescent="0.25">
      <c r="A14" t="s">
        <v>43</v>
      </c>
      <c r="B14" t="s">
        <v>7</v>
      </c>
      <c r="C14" s="19">
        <v>43920</v>
      </c>
      <c r="D14" s="18">
        <v>43891</v>
      </c>
      <c r="E14" s="12">
        <v>1268570.82</v>
      </c>
      <c r="F14" t="s">
        <v>8</v>
      </c>
    </row>
    <row r="16" spans="1:6" x14ac:dyDescent="0.25">
      <c r="E16" s="13">
        <f>SUM(E2:E15)</f>
        <v>1802199.69</v>
      </c>
    </row>
  </sheetData>
  <autoFilter ref="A1:F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 20</vt:lpstr>
      <vt:lpstr>Mar 20</vt:lpstr>
    </vt:vector>
  </TitlesOfParts>
  <Company>NHS Resolution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Enitan Akinyemi</dc:creator>
  <cp:lastModifiedBy>Aneisha Munro</cp:lastModifiedBy>
  <dcterms:created xsi:type="dcterms:W3CDTF">2020-08-20T16:36:34Z</dcterms:created>
  <dcterms:modified xsi:type="dcterms:W3CDTF">2020-08-26T19:05:09Z</dcterms:modified>
</cp:coreProperties>
</file>