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trdesktops.resolution.online\UserDesktops$\munroa\Desktop\"/>
    </mc:Choice>
  </mc:AlternateContent>
  <bookViews>
    <workbookView xWindow="0" yWindow="0" windowWidth="16455" windowHeight="5415"/>
  </bookViews>
  <sheets>
    <sheet name="Dec (2)" sheetId="1" r:id="rId1"/>
    <sheet name="Jan" sheetId="2" r:id="rId2"/>
  </sheets>
  <externalReferences>
    <externalReference r:id="rId3"/>
  </externalReferences>
  <definedNames>
    <definedName name="_xlnm._FilterDatabase" localSheetId="0" hidden="1">'Dec (2)'!$A$1:$F$4</definedName>
    <definedName name="_xlnm._FilterDatabase" localSheetId="1" hidden="1">Jan!$A$1:$G$1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A18" i="2"/>
  <c r="A17" i="2"/>
  <c r="A16" i="2"/>
  <c r="A15" i="2"/>
  <c r="E13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</calcChain>
</file>

<file path=xl/sharedStrings.xml><?xml version="1.0" encoding="utf-8"?>
<sst xmlns="http://schemas.openxmlformats.org/spreadsheetml/2006/main" count="106" uniqueCount="46">
  <si>
    <t>Cost Centre</t>
  </si>
  <si>
    <t>Annual Accounts</t>
  </si>
  <si>
    <t>Payment Date</t>
  </si>
  <si>
    <t>Month</t>
  </si>
  <si>
    <t>Amount</t>
  </si>
  <si>
    <t>Payee</t>
  </si>
  <si>
    <t>Admin</t>
  </si>
  <si>
    <t>Premises &amp; Fixed Plant</t>
  </si>
  <si>
    <t>Government Property Agency</t>
  </si>
  <si>
    <t>Establishment Costs</t>
  </si>
  <si>
    <t>NHS Pensions Agency</t>
  </si>
  <si>
    <t>Redfern Travel Ltd</t>
  </si>
  <si>
    <t>DAC Beachcroft LLP Solicitors - Bristol</t>
  </si>
  <si>
    <t>Capsticks Solicitors - Wimbledon (DI)</t>
  </si>
  <si>
    <t>Weightmans Solicitors (DI)</t>
  </si>
  <si>
    <t>Browne Jacobson Solicitors - London</t>
  </si>
  <si>
    <t>Type of Expense</t>
  </si>
  <si>
    <t>Licences</t>
  </si>
  <si>
    <t>2020-01-24</t>
  </si>
  <si>
    <t>TrustMarque Solutions Ltd</t>
  </si>
  <si>
    <t>Maintenance Contracts</t>
  </si>
  <si>
    <t>ANS Group Limited</t>
  </si>
  <si>
    <t>Dorset contract</t>
  </si>
  <si>
    <t>Dorset Software Services Limited</t>
  </si>
  <si>
    <t>2020-01-29</t>
  </si>
  <si>
    <t>Bytes Technology Group</t>
  </si>
  <si>
    <t>Pension</t>
  </si>
  <si>
    <t>Transport (Business Travel)</t>
  </si>
  <si>
    <t>Redfern</t>
  </si>
  <si>
    <t>2020-01-03</t>
  </si>
  <si>
    <t>Advanced Business Solutions</t>
  </si>
  <si>
    <t>Pensions Band 7</t>
  </si>
  <si>
    <t>Consultancy</t>
  </si>
  <si>
    <t>2020-01-06</t>
  </si>
  <si>
    <t>Deloitte</t>
  </si>
  <si>
    <t>2020-01-10</t>
  </si>
  <si>
    <t>2020-01-13</t>
  </si>
  <si>
    <t>Creditor</t>
  </si>
  <si>
    <t>HM Revenue &amp; Customs</t>
  </si>
  <si>
    <t>Professional Services</t>
  </si>
  <si>
    <t>2020-01-20</t>
  </si>
  <si>
    <t>Stockport NHS Foundation Trust</t>
  </si>
  <si>
    <t>DC - Disbursements</t>
  </si>
  <si>
    <t>Hempsons Solicitors (DI)</t>
  </si>
  <si>
    <t>DAC Beachcroft LLP Solicitors (DI)</t>
  </si>
  <si>
    <t>Bevan Brittan LLP Solicitors (DI)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</si>
</sst>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10409]dd/mm/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0" borderId="1" xfId="2" applyNumberFormat="1" applyFont="1" applyFill="1" applyBorder="1" applyAlignment="1">
      <alignment horizontal="left" vertical="top" wrapText="1" readingOrder="1"/>
    </xf>
    <xf numFmtId="0" fontId="0" fillId="0" borderId="0" xfId="0" applyFill="1"/>
    <xf numFmtId="0" fontId="4" fillId="0" borderId="2" xfId="2" applyNumberFormat="1" applyFont="1" applyFill="1" applyBorder="1" applyAlignment="1">
      <alignment horizontal="left" vertical="top" wrapText="1" readingOrder="1"/>
    </xf>
    <xf numFmtId="164" fontId="1" fillId="0" borderId="3" xfId="0" applyNumberFormat="1" applyFont="1" applyFill="1" applyBorder="1"/>
    <xf numFmtId="17" fontId="0" fillId="0" borderId="0" xfId="0" applyNumberFormat="1" applyFill="1"/>
    <xf numFmtId="43" fontId="1" fillId="0" borderId="3" xfId="1" applyNumberFormat="1" applyFont="1" applyFill="1" applyBorder="1"/>
    <xf numFmtId="0" fontId="1" fillId="0" borderId="3" xfId="0" applyNumberFormat="1" applyFont="1" applyFill="1" applyBorder="1"/>
    <xf numFmtId="0" fontId="0" fillId="0" borderId="3" xfId="0" applyNumberFormat="1" applyFont="1" applyFill="1" applyBorder="1"/>
    <xf numFmtId="164" fontId="0" fillId="0" borderId="0" xfId="0" applyNumberFormat="1" applyFill="1"/>
    <xf numFmtId="43" fontId="0" fillId="0" borderId="0" xfId="1" applyFont="1" applyFill="1"/>
    <xf numFmtId="43" fontId="0" fillId="0" borderId="0" xfId="0" applyNumberFormat="1" applyFill="1"/>
    <xf numFmtId="0" fontId="4" fillId="0" borderId="2" xfId="0" applyNumberFormat="1" applyFont="1" applyFill="1" applyBorder="1" applyAlignment="1">
      <alignment horizontal="left" vertical="top" wrapText="1" readingOrder="1"/>
    </xf>
    <xf numFmtId="0" fontId="0" fillId="0" borderId="0" xfId="0" applyFont="1" applyFill="1"/>
    <xf numFmtId="0" fontId="0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vertical="top" wrapText="1" readingOrder="1"/>
    </xf>
    <xf numFmtId="0" fontId="4" fillId="0" borderId="0" xfId="2" applyNumberFormat="1" applyFont="1" applyFill="1" applyBorder="1" applyAlignment="1">
      <alignment horizontal="left" vertical="top" wrapText="1" readingOrder="1"/>
    </xf>
    <xf numFmtId="14" fontId="0" fillId="0" borderId="0" xfId="0" applyNumberFormat="1" applyFill="1"/>
    <xf numFmtId="43" fontId="0" fillId="0" borderId="0" xfId="1" applyFont="1"/>
    <xf numFmtId="43" fontId="0" fillId="0" borderId="0" xfId="0" applyNumberForma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F2" t="str">
            <v>CNST</v>
          </cell>
        </row>
        <row r="3">
          <cell r="F3" t="str">
            <v>CNST</v>
          </cell>
        </row>
        <row r="4">
          <cell r="F4" t="str">
            <v>CNST</v>
          </cell>
          <cell r="K4" t="str">
            <v>DC - Costs</v>
          </cell>
        </row>
        <row r="5">
          <cell r="F5" t="str">
            <v>CNST</v>
          </cell>
        </row>
        <row r="8">
          <cell r="F8" t="str">
            <v>CNST</v>
          </cell>
          <cell r="K8" t="str">
            <v>DC - Costs</v>
          </cell>
        </row>
        <row r="12">
          <cell r="F12" t="str">
            <v>CNST</v>
          </cell>
          <cell r="K12" t="str">
            <v>DC - Disbursements</v>
          </cell>
        </row>
        <row r="13">
          <cell r="F13" t="str">
            <v>LTPS</v>
          </cell>
          <cell r="K13" t="str">
            <v>DC - Disbursements</v>
          </cell>
        </row>
        <row r="15">
          <cell r="F15" t="str">
            <v>CNST</v>
          </cell>
          <cell r="K15" t="str">
            <v>DC - Disbursements</v>
          </cell>
        </row>
        <row r="19">
          <cell r="F19" t="str">
            <v>CNST</v>
          </cell>
        </row>
        <row r="20">
          <cell r="F20" t="str">
            <v>CNST</v>
          </cell>
        </row>
        <row r="22">
          <cell r="F22" t="str">
            <v>CNST</v>
          </cell>
          <cell r="K22" t="str">
            <v>DC - Costs</v>
          </cell>
        </row>
        <row r="23">
          <cell r="F23" t="str">
            <v>CNST</v>
          </cell>
          <cell r="K23" t="str">
            <v>DC - Costs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3"/>
  <sheetViews>
    <sheetView tabSelected="1" workbookViewId="0">
      <selection activeCell="F17" sqref="F17"/>
    </sheetView>
  </sheetViews>
  <sheetFormatPr defaultRowHeight="15" x14ac:dyDescent="0.25"/>
  <cols>
    <col min="1" max="1" width="9.28515625" style="2"/>
    <col min="2" max="2" width="34.85546875" style="2" bestFit="1" customWidth="1"/>
    <col min="3" max="3" width="10.42578125" style="2" bestFit="1" customWidth="1"/>
    <col min="4" max="4" width="9.28515625" style="2"/>
    <col min="5" max="5" width="13.28515625" style="2" bestFit="1" customWidth="1"/>
    <col min="6" max="6" width="60.42578125" style="2" bestFit="1" customWidth="1"/>
  </cols>
  <sheetData>
    <row r="1" spans="1:6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4">
        <v>43826</v>
      </c>
      <c r="D2" s="5">
        <v>43800</v>
      </c>
      <c r="E2" s="6">
        <v>41306.32</v>
      </c>
      <c r="F2" s="7" t="s">
        <v>8</v>
      </c>
    </row>
    <row r="3" spans="1:6" x14ac:dyDescent="0.25">
      <c r="A3" s="2" t="s">
        <v>6</v>
      </c>
      <c r="B3" s="8" t="s">
        <v>9</v>
      </c>
      <c r="C3" s="4">
        <v>43826</v>
      </c>
      <c r="D3" s="5">
        <v>43800</v>
      </c>
      <c r="E3" s="6">
        <v>289669.14</v>
      </c>
      <c r="F3" s="7" t="s">
        <v>10</v>
      </c>
    </row>
    <row r="4" spans="1:6" x14ac:dyDescent="0.25">
      <c r="A4" s="2" t="s">
        <v>6</v>
      </c>
      <c r="B4" s="8" t="s">
        <v>9</v>
      </c>
      <c r="C4" s="4">
        <v>43826</v>
      </c>
      <c r="D4" s="5">
        <v>43800</v>
      </c>
      <c r="E4" s="6">
        <v>33080.47</v>
      </c>
      <c r="F4" s="7" t="s">
        <v>11</v>
      </c>
    </row>
    <row r="5" spans="1:6" ht="14.45" customHeight="1" x14ac:dyDescent="0.25">
      <c r="A5" s="2" t="str">
        <f>[1]Sheet1!$F$4</f>
        <v>CNST</v>
      </c>
      <c r="B5" s="2" t="str">
        <f>[1]Sheet1!$K$4</f>
        <v>DC - Costs</v>
      </c>
      <c r="C5" s="9">
        <v>43802</v>
      </c>
      <c r="D5" s="5">
        <v>43800</v>
      </c>
      <c r="E5" s="10">
        <v>51599.88</v>
      </c>
      <c r="F5" s="2" t="s">
        <v>12</v>
      </c>
    </row>
    <row r="6" spans="1:6" x14ac:dyDescent="0.25">
      <c r="A6" s="2" t="str">
        <f>[1]Sheet1!$F$8</f>
        <v>CNST</v>
      </c>
      <c r="B6" s="2" t="str">
        <f>[1]Sheet1!$K$8</f>
        <v>DC - Costs</v>
      </c>
      <c r="C6" s="9">
        <v>43819</v>
      </c>
      <c r="D6" s="5">
        <v>43800</v>
      </c>
      <c r="E6" s="10">
        <v>35691.57</v>
      </c>
      <c r="F6" s="2" t="s">
        <v>13</v>
      </c>
    </row>
    <row r="7" spans="1:6" x14ac:dyDescent="0.25">
      <c r="A7" s="2" t="str">
        <f>[1]Sheet1!F12</f>
        <v>CNST</v>
      </c>
      <c r="B7" s="2" t="str">
        <f>[1]Sheet1!K12</f>
        <v>DC - Disbursements</v>
      </c>
      <c r="C7" s="9">
        <v>43819</v>
      </c>
      <c r="D7" s="5">
        <v>43800</v>
      </c>
      <c r="E7" s="10">
        <v>30416.32</v>
      </c>
      <c r="F7" s="2" t="s">
        <v>14</v>
      </c>
    </row>
    <row r="8" spans="1:6" x14ac:dyDescent="0.25">
      <c r="A8" s="2" t="str">
        <f>[1]Sheet1!F13</f>
        <v>LTPS</v>
      </c>
      <c r="B8" s="2" t="str">
        <f>[1]Sheet1!K13</f>
        <v>DC - Disbursements</v>
      </c>
      <c r="C8" s="9">
        <v>43819</v>
      </c>
      <c r="D8" s="5">
        <v>43800</v>
      </c>
      <c r="E8" s="10">
        <v>30307.67</v>
      </c>
      <c r="F8" s="2" t="s">
        <v>14</v>
      </c>
    </row>
    <row r="9" spans="1:6" x14ac:dyDescent="0.25">
      <c r="A9" s="2" t="str">
        <f>[1]Sheet1!$F$15</f>
        <v>CNST</v>
      </c>
      <c r="B9" s="2" t="str">
        <f>[1]Sheet1!$K$15</f>
        <v>DC - Disbursements</v>
      </c>
      <c r="C9" s="9">
        <v>43819</v>
      </c>
      <c r="D9" s="5">
        <v>43800</v>
      </c>
      <c r="E9" s="10">
        <v>28914.77</v>
      </c>
      <c r="F9" s="2" t="s">
        <v>15</v>
      </c>
    </row>
    <row r="10" spans="1:6" x14ac:dyDescent="0.25">
      <c r="A10" s="2" t="str">
        <f>[1]Sheet1!F22</f>
        <v>CNST</v>
      </c>
      <c r="B10" s="2" t="str">
        <f>[1]Sheet1!K22</f>
        <v>DC - Costs</v>
      </c>
      <c r="C10" s="9">
        <v>43802</v>
      </c>
      <c r="D10" s="5">
        <v>43800</v>
      </c>
      <c r="E10" s="10">
        <v>25799.94</v>
      </c>
      <c r="F10" s="2" t="s">
        <v>12</v>
      </c>
    </row>
    <row r="11" spans="1:6" x14ac:dyDescent="0.25">
      <c r="A11" s="2" t="str">
        <f>[1]Sheet1!F23</f>
        <v>CNST</v>
      </c>
      <c r="B11" s="2" t="str">
        <f>[1]Sheet1!K23</f>
        <v>DC - Costs</v>
      </c>
      <c r="C11" s="9">
        <v>43802</v>
      </c>
      <c r="D11" s="5">
        <v>43800</v>
      </c>
      <c r="E11" s="10">
        <v>25799.94</v>
      </c>
      <c r="F11" s="2" t="s">
        <v>12</v>
      </c>
    </row>
    <row r="13" spans="1:6" x14ac:dyDescent="0.25">
      <c r="E13" s="11">
        <f>SUM(E2:E12)</f>
        <v>592586.0199999999</v>
      </c>
    </row>
  </sheetData>
  <autoFilter ref="A1:F4">
    <sortState ref="A2:F37">
      <sortCondition ref="A1:A3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0"/>
  <sheetViews>
    <sheetView workbookViewId="0">
      <selection activeCell="E25" sqref="E25"/>
    </sheetView>
  </sheetViews>
  <sheetFormatPr defaultRowHeight="15" x14ac:dyDescent="0.25"/>
  <cols>
    <col min="1" max="1" width="9.42578125" customWidth="1"/>
    <col min="2" max="2" width="23.140625" customWidth="1"/>
    <col min="3" max="3" width="35.7109375" bestFit="1" customWidth="1"/>
    <col min="4" max="4" width="10.42578125" bestFit="1" customWidth="1"/>
    <col min="6" max="6" width="14.28515625" bestFit="1" customWidth="1"/>
    <col min="7" max="7" width="32.7109375" bestFit="1" customWidth="1"/>
    <col min="8" max="8" width="13.28515625" bestFit="1" customWidth="1"/>
  </cols>
  <sheetData>
    <row r="1" spans="1:8" ht="25.5" x14ac:dyDescent="0.25">
      <c r="A1" s="1" t="s">
        <v>0</v>
      </c>
      <c r="B1" s="1" t="s">
        <v>1</v>
      </c>
      <c r="C1" s="1" t="s">
        <v>16</v>
      </c>
      <c r="D1" s="1" t="s">
        <v>2</v>
      </c>
      <c r="E1" s="1" t="s">
        <v>3</v>
      </c>
      <c r="F1" s="1" t="s">
        <v>4</v>
      </c>
      <c r="G1" s="1" t="s">
        <v>5</v>
      </c>
    </row>
    <row r="2" spans="1:8" s="2" customFormat="1" x14ac:dyDescent="0.25">
      <c r="A2" s="2" t="s">
        <v>6</v>
      </c>
      <c r="B2" s="12" t="s">
        <v>7</v>
      </c>
      <c r="C2" s="2" t="s">
        <v>17</v>
      </c>
      <c r="D2" s="2" t="s">
        <v>18</v>
      </c>
      <c r="E2" s="5">
        <v>43831</v>
      </c>
      <c r="F2" s="11">
        <v>47016</v>
      </c>
      <c r="G2" s="13" t="s">
        <v>19</v>
      </c>
    </row>
    <row r="3" spans="1:8" s="2" customFormat="1" x14ac:dyDescent="0.25">
      <c r="A3" s="2" t="s">
        <v>6</v>
      </c>
      <c r="B3" s="3" t="s">
        <v>7</v>
      </c>
      <c r="C3" s="2" t="s">
        <v>20</v>
      </c>
      <c r="D3" s="2" t="s">
        <v>18</v>
      </c>
      <c r="E3" s="5">
        <v>43831</v>
      </c>
      <c r="F3" s="11">
        <v>78000</v>
      </c>
      <c r="G3" s="13" t="s">
        <v>21</v>
      </c>
    </row>
    <row r="4" spans="1:8" s="2" customFormat="1" x14ac:dyDescent="0.25">
      <c r="A4" s="2" t="s">
        <v>6</v>
      </c>
      <c r="B4" s="3" t="s">
        <v>7</v>
      </c>
      <c r="C4" s="2" t="s">
        <v>22</v>
      </c>
      <c r="D4" s="2" t="s">
        <v>18</v>
      </c>
      <c r="E4" s="5">
        <v>43831</v>
      </c>
      <c r="F4" s="11">
        <v>139308</v>
      </c>
      <c r="G4" s="13" t="s">
        <v>23</v>
      </c>
    </row>
    <row r="5" spans="1:8" s="2" customFormat="1" x14ac:dyDescent="0.25">
      <c r="A5" s="2" t="s">
        <v>6</v>
      </c>
      <c r="B5" s="14" t="s">
        <v>9</v>
      </c>
      <c r="C5" s="2" t="s">
        <v>17</v>
      </c>
      <c r="D5" s="2" t="s">
        <v>24</v>
      </c>
      <c r="E5" s="5">
        <v>43831</v>
      </c>
      <c r="F5" s="11">
        <v>157251.95000000001</v>
      </c>
      <c r="G5" s="13" t="s">
        <v>25</v>
      </c>
      <c r="H5" s="11"/>
    </row>
    <row r="6" spans="1:8" s="2" customFormat="1" x14ac:dyDescent="0.25">
      <c r="A6" s="2" t="s">
        <v>6</v>
      </c>
      <c r="B6" s="14" t="s">
        <v>9</v>
      </c>
      <c r="C6" s="2" t="s">
        <v>26</v>
      </c>
      <c r="D6" s="2" t="s">
        <v>24</v>
      </c>
      <c r="E6" s="5">
        <v>43831</v>
      </c>
      <c r="F6" s="11">
        <v>290250.25</v>
      </c>
      <c r="G6" s="13" t="s">
        <v>10</v>
      </c>
      <c r="H6" s="11"/>
    </row>
    <row r="7" spans="1:8" s="2" customFormat="1" ht="25.5" x14ac:dyDescent="0.25">
      <c r="A7" s="2" t="s">
        <v>6</v>
      </c>
      <c r="B7" s="15" t="s">
        <v>27</v>
      </c>
      <c r="C7" s="2" t="s">
        <v>28</v>
      </c>
      <c r="D7" s="2" t="s">
        <v>24</v>
      </c>
      <c r="E7" s="5">
        <v>43831</v>
      </c>
      <c r="F7" s="11">
        <v>28900.16</v>
      </c>
      <c r="G7" s="13" t="s">
        <v>11</v>
      </c>
    </row>
    <row r="8" spans="1:8" s="2" customFormat="1" x14ac:dyDescent="0.25">
      <c r="A8" s="2" t="s">
        <v>6</v>
      </c>
      <c r="B8" s="14" t="s">
        <v>9</v>
      </c>
      <c r="C8" s="2" t="s">
        <v>17</v>
      </c>
      <c r="D8" s="2" t="s">
        <v>29</v>
      </c>
      <c r="E8" s="5">
        <v>43831</v>
      </c>
      <c r="F8" s="11">
        <v>96000</v>
      </c>
      <c r="G8" s="13" t="s">
        <v>30</v>
      </c>
    </row>
    <row r="9" spans="1:8" s="2" customFormat="1" x14ac:dyDescent="0.25">
      <c r="A9" s="2" t="s">
        <v>6</v>
      </c>
      <c r="B9" s="14" t="s">
        <v>9</v>
      </c>
      <c r="C9" s="2" t="s">
        <v>31</v>
      </c>
      <c r="D9" s="2" t="s">
        <v>29</v>
      </c>
      <c r="E9" s="5">
        <v>43831</v>
      </c>
      <c r="F9" s="11">
        <v>576000</v>
      </c>
      <c r="G9" s="13" t="s">
        <v>10</v>
      </c>
    </row>
    <row r="10" spans="1:8" s="2" customFormat="1" x14ac:dyDescent="0.25">
      <c r="A10" s="2" t="s">
        <v>6</v>
      </c>
      <c r="B10" s="14" t="s">
        <v>9</v>
      </c>
      <c r="C10" s="2" t="s">
        <v>32</v>
      </c>
      <c r="D10" s="2" t="s">
        <v>33</v>
      </c>
      <c r="E10" s="5">
        <v>43831</v>
      </c>
      <c r="F10" s="11">
        <v>210000</v>
      </c>
      <c r="G10" s="13" t="s">
        <v>34</v>
      </c>
    </row>
    <row r="11" spans="1:8" s="2" customFormat="1" x14ac:dyDescent="0.25">
      <c r="A11" s="2" t="s">
        <v>6</v>
      </c>
      <c r="B11" s="15" t="s">
        <v>7</v>
      </c>
      <c r="C11" s="2" t="s">
        <v>17</v>
      </c>
      <c r="D11" s="2" t="s">
        <v>35</v>
      </c>
      <c r="E11" s="5">
        <v>43831</v>
      </c>
      <c r="F11" s="11">
        <v>288862.21999999997</v>
      </c>
      <c r="G11" s="13" t="s">
        <v>19</v>
      </c>
    </row>
    <row r="12" spans="1:8" s="2" customFormat="1" x14ac:dyDescent="0.25">
      <c r="A12" s="2" t="s">
        <v>6</v>
      </c>
      <c r="B12" s="16" t="s">
        <v>7</v>
      </c>
      <c r="C12" s="2" t="s">
        <v>32</v>
      </c>
      <c r="D12" s="2" t="s">
        <v>36</v>
      </c>
      <c r="E12" s="5">
        <v>43831</v>
      </c>
      <c r="F12" s="11">
        <v>294391.67999999999</v>
      </c>
      <c r="G12" s="13" t="s">
        <v>34</v>
      </c>
      <c r="H12" s="11"/>
    </row>
    <row r="13" spans="1:8" s="2" customFormat="1" x14ac:dyDescent="0.25">
      <c r="A13" s="2" t="s">
        <v>6</v>
      </c>
      <c r="B13" s="14" t="s">
        <v>9</v>
      </c>
      <c r="C13" s="2" t="s">
        <v>37</v>
      </c>
      <c r="D13" s="2" t="s">
        <v>36</v>
      </c>
      <c r="E13" s="5">
        <v>43831</v>
      </c>
      <c r="F13" s="11">
        <v>502522.33</v>
      </c>
      <c r="G13" s="13" t="s">
        <v>38</v>
      </c>
    </row>
    <row r="14" spans="1:8" s="2" customFormat="1" x14ac:dyDescent="0.25">
      <c r="A14" s="2" t="s">
        <v>6</v>
      </c>
      <c r="B14" s="14" t="s">
        <v>9</v>
      </c>
      <c r="C14" s="2" t="s">
        <v>39</v>
      </c>
      <c r="D14" s="2" t="s">
        <v>40</v>
      </c>
      <c r="E14" s="5">
        <v>43831</v>
      </c>
      <c r="F14" s="11">
        <v>59378.58</v>
      </c>
      <c r="G14" s="13" t="s">
        <v>41</v>
      </c>
    </row>
    <row r="15" spans="1:8" x14ac:dyDescent="0.25">
      <c r="A15" t="str">
        <f>[1]Sheet1!$F$3</f>
        <v>CNST</v>
      </c>
      <c r="B15" t="s">
        <v>42</v>
      </c>
      <c r="C15" t="s">
        <v>42</v>
      </c>
      <c r="D15" s="17">
        <v>43854</v>
      </c>
      <c r="E15" s="5">
        <v>43831</v>
      </c>
      <c r="F15" s="18">
        <v>54120.76</v>
      </c>
      <c r="G15" t="s">
        <v>43</v>
      </c>
    </row>
    <row r="16" spans="1:8" x14ac:dyDescent="0.25">
      <c r="A16" t="str">
        <f>[1]Sheet1!$F$5</f>
        <v>CNST</v>
      </c>
      <c r="B16" t="s">
        <v>42</v>
      </c>
      <c r="C16" t="s">
        <v>42</v>
      </c>
      <c r="D16" s="17">
        <v>43837</v>
      </c>
      <c r="E16" s="5">
        <v>43831</v>
      </c>
      <c r="F16" s="18">
        <v>42810.85</v>
      </c>
      <c r="G16" t="s">
        <v>44</v>
      </c>
    </row>
    <row r="17" spans="1:7" x14ac:dyDescent="0.25">
      <c r="A17" t="str">
        <f>[1]Sheet1!F19</f>
        <v>CNST</v>
      </c>
      <c r="B17" t="s">
        <v>42</v>
      </c>
      <c r="C17" t="s">
        <v>42</v>
      </c>
      <c r="D17" s="17">
        <v>43854</v>
      </c>
      <c r="E17" s="5">
        <v>43831</v>
      </c>
      <c r="F17" s="18">
        <v>26625</v>
      </c>
      <c r="G17" t="s">
        <v>45</v>
      </c>
    </row>
    <row r="18" spans="1:7" x14ac:dyDescent="0.25">
      <c r="A18" t="str">
        <f>[1]Sheet1!F20</f>
        <v>CNST</v>
      </c>
      <c r="B18" t="s">
        <v>42</v>
      </c>
      <c r="C18" t="s">
        <v>42</v>
      </c>
      <c r="D18" s="17">
        <v>43860</v>
      </c>
      <c r="E18" s="5">
        <v>43831</v>
      </c>
      <c r="F18" s="18">
        <v>26489.54</v>
      </c>
      <c r="G18" t="s">
        <v>44</v>
      </c>
    </row>
    <row r="20" spans="1:7" x14ac:dyDescent="0.25">
      <c r="F20" s="19">
        <f>SUM(F2:F19)</f>
        <v>2917927.32</v>
      </c>
    </row>
  </sheetData>
  <autoFilter ref="A1:G1">
    <sortState ref="A2:G40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 (2)</vt:lpstr>
      <vt:lpstr>Jan</vt:lpstr>
    </vt:vector>
  </TitlesOfParts>
  <Company>NHS Resolution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Enitan Akinyemi</dc:creator>
  <cp:lastModifiedBy>Aneisha Munro</cp:lastModifiedBy>
  <dcterms:created xsi:type="dcterms:W3CDTF">2020-08-20T16:36:34Z</dcterms:created>
  <dcterms:modified xsi:type="dcterms:W3CDTF">2020-08-26T18:59:18Z</dcterms:modified>
</cp:coreProperties>
</file>