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5" i="1" l="1"/>
  <c r="H94" i="1"/>
  <c r="H81" i="1"/>
  <c r="H80" i="1"/>
  <c r="H64" i="1"/>
  <c r="H63" i="1"/>
  <c r="H47" i="1"/>
  <c r="H46" i="1"/>
  <c r="R67" i="1"/>
  <c r="R66" i="1"/>
  <c r="R65" i="1"/>
  <c r="R64" i="1"/>
  <c r="R43" i="1"/>
  <c r="R42" i="1"/>
  <c r="R41" i="1"/>
  <c r="R40" i="1"/>
  <c r="J9" i="1"/>
  <c r="N9" i="1" s="1"/>
  <c r="J8" i="1"/>
  <c r="N8" i="1" s="1"/>
  <c r="J7" i="1"/>
  <c r="N7" i="1" s="1"/>
  <c r="J6" i="1"/>
  <c r="L6" i="1" s="1"/>
  <c r="L9" i="1" l="1"/>
  <c r="L8" i="1"/>
  <c r="N6" i="1"/>
  <c r="L7" i="1"/>
</calcChain>
</file>

<file path=xl/sharedStrings.xml><?xml version="1.0" encoding="utf-8"?>
<sst xmlns="http://schemas.openxmlformats.org/spreadsheetml/2006/main" count="448" uniqueCount="295">
  <si>
    <t xml:space="preserve">Trust complying with 10/10 actions </t>
  </si>
  <si>
    <t>Trust Code</t>
  </si>
  <si>
    <t>Trust Name</t>
  </si>
  <si>
    <t>Region</t>
  </si>
  <si>
    <t>F001</t>
  </si>
  <si>
    <t>Hampshire Hospitals NHS Foundation Trust</t>
  </si>
  <si>
    <t xml:space="preserve">South </t>
  </si>
  <si>
    <t>T020</t>
  </si>
  <si>
    <t>South Warwickshire NHS Foundation Trust</t>
  </si>
  <si>
    <t>T075</t>
  </si>
  <si>
    <t>University Hospital Southampton NHS Foundation Trust</t>
  </si>
  <si>
    <t>T076</t>
  </si>
  <si>
    <t>University Hospitals Bristol NHS Foundation Trust</t>
  </si>
  <si>
    <t>T134</t>
  </si>
  <si>
    <t>Poole Hospital NHS Foundation Trust</t>
  </si>
  <si>
    <t>T139</t>
  </si>
  <si>
    <t>Dartford and Gravesham NHS Trust</t>
  </si>
  <si>
    <t>T145</t>
  </si>
  <si>
    <t>Wye Valley NHS Trust</t>
  </si>
  <si>
    <t>T150</t>
  </si>
  <si>
    <t>Frimley Park Hospital NHS Foundation Trust</t>
  </si>
  <si>
    <t>T164</t>
  </si>
  <si>
    <t>Milton Keynes Hospital NHS Foundation Trust</t>
  </si>
  <si>
    <t>T173</t>
  </si>
  <si>
    <t>South Devon Healthcare NHS Foundation Trust</t>
  </si>
  <si>
    <t>T217</t>
  </si>
  <si>
    <t>Plymouth Hospitals NHS Trust</t>
  </si>
  <si>
    <t>T220</t>
  </si>
  <si>
    <t>Taunton and Somerset NHS Foundation Trust</t>
  </si>
  <si>
    <t>T247</t>
  </si>
  <si>
    <t>Weston Area Health NHS Trust</t>
  </si>
  <si>
    <t>T267</t>
  </si>
  <si>
    <t>Royal Cornwall Hospitals NHS Trust</t>
  </si>
  <si>
    <t>T360</t>
  </si>
  <si>
    <t>Yeovil District Hospital NHS Foundation Trust</t>
  </si>
  <si>
    <t>T431</t>
  </si>
  <si>
    <t>Royal Bournemouth and Christchurch Hospitals NHS Foundation Trust (The)</t>
  </si>
  <si>
    <t>T491</t>
  </si>
  <si>
    <t>East Kent Hospitals University NHS Foundation Trust</t>
  </si>
  <si>
    <t>T492</t>
  </si>
  <si>
    <t>North Bristol NHS Trust</t>
  </si>
  <si>
    <t>T571</t>
  </si>
  <si>
    <t>Maidstone and Tunbridge Wells NHS Trust</t>
  </si>
  <si>
    <t>T619</t>
  </si>
  <si>
    <t>Gloucestershire Hospitals NHS Foundation Trust</t>
  </si>
  <si>
    <t>T631</t>
  </si>
  <si>
    <t>Brighton &amp; Sussex University Hospitals NHS Trust</t>
  </si>
  <si>
    <t>T632</t>
  </si>
  <si>
    <t>East Sussex Healthcare NHS Trust</t>
  </si>
  <si>
    <t>T644</t>
  </si>
  <si>
    <t>Buckinghamshire Healthcare NHS Trust</t>
  </si>
  <si>
    <t>T679</t>
  </si>
  <si>
    <t>Oxford University Hospitals NHS Trust</t>
  </si>
  <si>
    <t>T106</t>
  </si>
  <si>
    <t>Royal Berkshire NHS Foundation Trust</t>
  </si>
  <si>
    <t>South</t>
  </si>
  <si>
    <t>T393</t>
  </si>
  <si>
    <t>Royal Surrey County Hospital NHS Foundation Trust (The)</t>
  </si>
  <si>
    <t>T673</t>
  </si>
  <si>
    <t>Western Sussex Hospitals NHS Trust</t>
  </si>
  <si>
    <t>T178</t>
  </si>
  <si>
    <t>Mid Cheshire Hospitals NHS Foundation Trust</t>
  </si>
  <si>
    <t xml:space="preserve">North </t>
  </si>
  <si>
    <t>T199</t>
  </si>
  <si>
    <t>The Rotherham NHS Foundation Trust</t>
  </si>
  <si>
    <t>T213</t>
  </si>
  <si>
    <t>St Helens and Knowsley Teaching Hospitals NHS Trust</t>
  </si>
  <si>
    <t>T235</t>
  </si>
  <si>
    <t>York Teaching Hospital NHS Foundation Trust</t>
  </si>
  <si>
    <t>T264</t>
  </si>
  <si>
    <t>Bolton Hospitals NHS Foundation Trust</t>
  </si>
  <si>
    <t>T321</t>
  </si>
  <si>
    <t>Barnsley Hospital NHS Foundation Trust</t>
  </si>
  <si>
    <t>T350</t>
  </si>
  <si>
    <t>Wirral University Teaching Hospital NHS Foundation Trust</t>
  </si>
  <si>
    <t>T389</t>
  </si>
  <si>
    <t>Bradford Teaching Hospitals NHS Foundation Trust</t>
  </si>
  <si>
    <t>T448</t>
  </si>
  <si>
    <t>Heart of England NHS Foundation Trust</t>
  </si>
  <si>
    <t>T462</t>
  </si>
  <si>
    <t>University Hospitals of Morecambe Bay NHS Foundation Trust</t>
  </si>
  <si>
    <t>T587</t>
  </si>
  <si>
    <t>Sheffield Teaching Hospitals NHS Foundation Trust</t>
  </si>
  <si>
    <t>T601</t>
  </si>
  <si>
    <t>Calderdale &amp; Huddersfield NHS Foundation Trust</t>
  </si>
  <si>
    <t>T603</t>
  </si>
  <si>
    <t>Warrington and Halton Hospitals NHS Foundation Trust</t>
  </si>
  <si>
    <t>T621</t>
  </si>
  <si>
    <t>Blackpool Teaching Hospitals NHS Foundation Trust</t>
  </si>
  <si>
    <t>T633</t>
  </si>
  <si>
    <t>Mid Yorkshire Hospitals NHS Trust (The)</t>
  </si>
  <si>
    <t>T638</t>
  </si>
  <si>
    <t>Lancashire Teaching Hospitals NHS Foundation Trust</t>
  </si>
  <si>
    <t>T016</t>
  </si>
  <si>
    <t>University Hospitals Of North Midlands NHS Trust</t>
  </si>
  <si>
    <t>North</t>
  </si>
  <si>
    <t>T050</t>
  </si>
  <si>
    <t>Tameside Hospital NHS Foundation Trust</t>
  </si>
  <si>
    <t>T112</t>
  </si>
  <si>
    <t>South Tyneside NHS Foundation Trust</t>
  </si>
  <si>
    <t>T114</t>
  </si>
  <si>
    <t>South Tees Hospitals NHS Foundation Trust</t>
  </si>
  <si>
    <t>T127</t>
  </si>
  <si>
    <t>City Hospitals Sunderland NHS Foundation Trust</t>
  </si>
  <si>
    <t>T455</t>
  </si>
  <si>
    <t>The Leeds Teaching Hospitals NHS Trust</t>
  </si>
  <si>
    <t>T463</t>
  </si>
  <si>
    <t>County Durham and Darlington NHS Foundation Trust</t>
  </si>
  <si>
    <t>T467</t>
  </si>
  <si>
    <t>Newcastle Upon Tyne Hospitals NHS Foundation Trust (The)</t>
  </si>
  <si>
    <t>T468</t>
  </si>
  <si>
    <t>Northumbria Healthcare NHS Foundation Trust</t>
  </si>
  <si>
    <t>T205</t>
  </si>
  <si>
    <t>Dudley Group of Hospitals NHS Foundation Trust (The)</t>
  </si>
  <si>
    <t>T650</t>
  </si>
  <si>
    <t>Shrewsbury and Telford Hospital NHS Trust</t>
  </si>
  <si>
    <t>T684</t>
  </si>
  <si>
    <t>Birmingham Women's and Children's NHS Foundation Trust</t>
  </si>
  <si>
    <t>T064</t>
  </si>
  <si>
    <t>Burton Hospitals NHS Foundation Trust</t>
  </si>
  <si>
    <t>T068</t>
  </si>
  <si>
    <t>Northampton General Hospital NHS Trust</t>
  </si>
  <si>
    <t>T285</t>
  </si>
  <si>
    <t>University College London Hospitals NHS Foundation Trust</t>
  </si>
  <si>
    <t xml:space="preserve">London </t>
  </si>
  <si>
    <t>T331</t>
  </si>
  <si>
    <t>Royal Free Hampstead NHS Foundation Trust</t>
  </si>
  <si>
    <t>T411</t>
  </si>
  <si>
    <t>Chelsea &amp; Westminster Hospital NHS Foundation Trust</t>
  </si>
  <si>
    <t>T489</t>
  </si>
  <si>
    <t>Epsom and St Helier University Hospitals NHS Trust</t>
  </si>
  <si>
    <t>T091</t>
  </si>
  <si>
    <t>Homerton University Hospital NHS Foundation Trust</t>
  </si>
  <si>
    <t>London</t>
  </si>
  <si>
    <t>T221</t>
  </si>
  <si>
    <t>Whittington Hospital NHS Trust (The)</t>
  </si>
  <si>
    <t>T301</t>
  </si>
  <si>
    <t>Hillingdon Hospitals NHS Foundation Trust (The)</t>
  </si>
  <si>
    <t>T504</t>
  </si>
  <si>
    <t>St George's Healthcare NHS Trust</t>
  </si>
  <si>
    <t>T521</t>
  </si>
  <si>
    <t>Kingston Hospital NHS Trust</t>
  </si>
  <si>
    <t>T569</t>
  </si>
  <si>
    <t>East and North Hertfordshire NHS Trust</t>
  </si>
  <si>
    <t>T575</t>
  </si>
  <si>
    <t>Barking, Havering and Redbridge University Hospitals  NHS Trust</t>
  </si>
  <si>
    <t>T670</t>
  </si>
  <si>
    <t>Imperial College Healthcare NHS Trust</t>
  </si>
  <si>
    <t>T682</t>
  </si>
  <si>
    <t>Barts Health NHS Trust</t>
  </si>
  <si>
    <t>T262</t>
  </si>
  <si>
    <t>James Paget University Hospitals NHS Foundation Trust</t>
  </si>
  <si>
    <t>T011</t>
  </si>
  <si>
    <t>Norfolk &amp; Norwich University Hospitals NHS Foundation Trust</t>
  </si>
  <si>
    <t>T022</t>
  </si>
  <si>
    <t>Cambridge University Hospitals NHS Foundation Trust</t>
  </si>
  <si>
    <t>T100</t>
  </si>
  <si>
    <t>Luton &amp; Dunstable Hospital NHS Foundation Trust</t>
  </si>
  <si>
    <t>T687</t>
  </si>
  <si>
    <t>North West Anglia NHS Foundation Trust</t>
  </si>
  <si>
    <t xml:space="preserve">Trusts meeting less than 10 actions </t>
  </si>
  <si>
    <t xml:space="preserve"> Surrey and Sussex Healthcare NHS Trust </t>
  </si>
  <si>
    <t xml:space="preserve"> Northern Devon Healthcare NHS Trust </t>
  </si>
  <si>
    <t xml:space="preserve"> Salisbury NHS Foundation Trust </t>
  </si>
  <si>
    <t xml:space="preserve"> Great Western Hospitals NHS Foundation Trust </t>
  </si>
  <si>
    <t xml:space="preserve"> Portsmouth Hospitals NHS Trust </t>
  </si>
  <si>
    <t xml:space="preserve"> Medway NHS Foundation Trust </t>
  </si>
  <si>
    <t xml:space="preserve"> Ashford &amp; St Peter's Hospitals NHS Foundation Trust </t>
  </si>
  <si>
    <t xml:space="preserve"> Isle of Wight NHS Trust </t>
  </si>
  <si>
    <t xml:space="preserve"> Royal Devon and Exeter NHS Foundation Trust </t>
  </si>
  <si>
    <t xml:space="preserve"> Dorset County Hospital NHS Foundation Trust </t>
  </si>
  <si>
    <t xml:space="preserve"> Royal United Hospital Bath NHS Trust </t>
  </si>
  <si>
    <t xml:space="preserve"> Liverpool Women's Hospital NHS Foundation Trust </t>
  </si>
  <si>
    <t xml:space="preserve"> Harrogate &amp; District NHS Foundation Trust </t>
  </si>
  <si>
    <t xml:space="preserve"> Stockport NHS Foundation Trust </t>
  </si>
  <si>
    <t xml:space="preserve"> Wrightington, Wigan and Leigh NHS Foundation Trust </t>
  </si>
  <si>
    <t xml:space="preserve"> Pennine Acute Hospitals NHS Trust (The) </t>
  </si>
  <si>
    <t xml:space="preserve"> East Lancashire Hospitals NHS Trust </t>
  </si>
  <si>
    <t xml:space="preserve"> Manchester University NHS Foundation Trust </t>
  </si>
  <si>
    <t xml:space="preserve"> North Cumbria University Hospitals NHS Trust </t>
  </si>
  <si>
    <t xml:space="preserve"> Southport and Ormskirk Hospital NHS Trust </t>
  </si>
  <si>
    <t xml:space="preserve"> Doncaster and Bassetlaw Hospitals NHS Foundation Trust </t>
  </si>
  <si>
    <t xml:space="preserve"> Hull &amp; East Yorkshire Hospitals NHS Trust </t>
  </si>
  <si>
    <t xml:space="preserve"> East Cheshire NHS Trust </t>
  </si>
  <si>
    <t xml:space="preserve"> Chesterfield Royal Hospital NHS Foundation Trust </t>
  </si>
  <si>
    <t xml:space="preserve"> Countess of Chester Hospital NHS Foundation Trust </t>
  </si>
  <si>
    <t xml:space="preserve"> Gateshead Health NHS Foundation Trust </t>
  </si>
  <si>
    <t xml:space="preserve"> Airedale NHS Foundation Trust </t>
  </si>
  <si>
    <t xml:space="preserve"> North Tees &amp; Hartlepool NHS Foundation Trust </t>
  </si>
  <si>
    <t xml:space="preserve"> Worcestershire Acute Hospitals NHS Trust </t>
  </si>
  <si>
    <t xml:space="preserve"> Walsall Healthcare NHS Trust </t>
  </si>
  <si>
    <t xml:space="preserve"> University Hospitals Coventry &amp; Warwickshire NHS Trust </t>
  </si>
  <si>
    <t xml:space="preserve"> George Eliot Hospital NHS Trust </t>
  </si>
  <si>
    <t xml:space="preserve"> Royal Wolverhampton NHS Trust (The) </t>
  </si>
  <si>
    <t xml:space="preserve"> Sandwell &amp; West Birmingham Hospitals NHS Trust </t>
  </si>
  <si>
    <t xml:space="preserve"> Derby Hospitals NHS Foundation Trust </t>
  </si>
  <si>
    <t xml:space="preserve"> University Hospitals of Leicester NHS Trust </t>
  </si>
  <si>
    <t xml:space="preserve"> Nottingham University Hospitals NHS Trust </t>
  </si>
  <si>
    <t xml:space="preserve"> Sherwood Forest Hospitals NHS Foundation Trust </t>
  </si>
  <si>
    <t xml:space="preserve"> Northern Lincolnshire &amp; Goole Hospitals NHS Foundation Trust </t>
  </si>
  <si>
    <t xml:space="preserve"> United Lincolnshire Hospitals NHS Trust </t>
  </si>
  <si>
    <t xml:space="preserve"> Kettering General Hospital NHS Foundation Trust </t>
  </si>
  <si>
    <t xml:space="preserve"> Guy's and St Thomas' NHS Foundation Trust </t>
  </si>
  <si>
    <t xml:space="preserve"> Lewisham Healthcare NHS Trust </t>
  </si>
  <si>
    <t xml:space="preserve"> King's College Hospital NHS Foundation Trust </t>
  </si>
  <si>
    <t xml:space="preserve"> Croydon Health Services NHS Trust </t>
  </si>
  <si>
    <t xml:space="preserve"> The London North West Health Care NHS Trust </t>
  </si>
  <si>
    <t xml:space="preserve"> North Middlesex University Hospital NHS Trust </t>
  </si>
  <si>
    <t xml:space="preserve"> Mid Essex Hospital Services NHS Trust </t>
  </si>
  <si>
    <t xml:space="preserve"> Colchester Hospital University NHS Foundation Trust </t>
  </si>
  <si>
    <t xml:space="preserve"> Southend University Hospital NHS Foundation Trust </t>
  </si>
  <si>
    <t xml:space="preserve"> Basildon and Thurrock University Hospitals NHS Foundation Trust </t>
  </si>
  <si>
    <t xml:space="preserve"> Ipswich Hospital NHS Trust (The) </t>
  </si>
  <si>
    <t xml:space="preserve"> West Hertfordshire Hospitals NHS Trust </t>
  </si>
  <si>
    <t xml:space="preserve"> West Suffolk NHS Foundation Trust </t>
  </si>
  <si>
    <t xml:space="preserve"> Princess Alexandra Hospital NHS Trust (The) </t>
  </si>
  <si>
    <t xml:space="preserve"> The Queen Elizabeth Hospital King's Lynn NHS Foundation Trust </t>
  </si>
  <si>
    <t xml:space="preserve"> Bedford Hospital NHS Trust </t>
  </si>
  <si>
    <t>Midlands &amp; East</t>
  </si>
  <si>
    <t xml:space="preserve">Region </t>
  </si>
  <si>
    <t>10 out of 10</t>
  </si>
  <si>
    <t xml:space="preserve">less than 10 </t>
  </si>
  <si>
    <t>Average compliance score</t>
  </si>
  <si>
    <t>Mids &amp; East</t>
  </si>
  <si>
    <t>no of trusts</t>
  </si>
  <si>
    <t>as %</t>
  </si>
  <si>
    <t>as  %</t>
  </si>
  <si>
    <t xml:space="preserve">Number of trust per region </t>
  </si>
  <si>
    <t>Less that 10 out 10</t>
  </si>
  <si>
    <t xml:space="preserve">Mids and East </t>
  </si>
  <si>
    <t>Mids and East</t>
  </si>
  <si>
    <t>Trust code</t>
  </si>
  <si>
    <t>Trust name</t>
  </si>
  <si>
    <t>Region (10 out of 10)</t>
  </si>
  <si>
    <t>Region (less than 10)</t>
  </si>
  <si>
    <t>Now part of  Uni Hospital Birmingham</t>
  </si>
  <si>
    <t>T383</t>
  </si>
  <si>
    <t>T277</t>
  </si>
  <si>
    <t>T683</t>
  </si>
  <si>
    <t>T096</t>
  </si>
  <si>
    <t>T541</t>
  </si>
  <si>
    <t>T567</t>
  </si>
  <si>
    <t>T099</t>
  </si>
  <si>
    <t>T013</t>
  </si>
  <si>
    <t>T014</t>
  </si>
  <si>
    <t>T359</t>
  </si>
  <si>
    <t>T636</t>
  </si>
  <si>
    <t>T457</t>
  </si>
  <si>
    <t>T564</t>
  </si>
  <si>
    <t>T654</t>
  </si>
  <si>
    <t>T578</t>
  </si>
  <si>
    <t>T600</t>
  </si>
  <si>
    <t>T565</t>
  </si>
  <si>
    <t>T184</t>
  </si>
  <si>
    <t>T084</t>
  </si>
  <si>
    <t>T095</t>
  </si>
  <si>
    <t>T177</t>
  </si>
  <si>
    <t>T182</t>
  </si>
  <si>
    <t>T341</t>
  </si>
  <si>
    <t>T562</t>
  </si>
  <si>
    <t>T028</t>
  </si>
  <si>
    <t>T250</t>
  </si>
  <si>
    <t>T362</t>
  </si>
  <si>
    <t>T352</t>
  </si>
  <si>
    <t>T320</t>
  </si>
  <si>
    <t>T339</t>
  </si>
  <si>
    <t>T572</t>
  </si>
  <si>
    <t>T588</t>
  </si>
  <si>
    <t>T623</t>
  </si>
  <si>
    <t>T645</t>
  </si>
  <si>
    <t>T688</t>
  </si>
  <si>
    <t>T574</t>
  </si>
  <si>
    <t>T554</t>
  </si>
  <si>
    <t>T581</t>
  </si>
  <si>
    <t>T559</t>
  </si>
  <si>
    <t>T051</t>
  </si>
  <si>
    <t>T249</t>
  </si>
  <si>
    <t>T422</t>
  </si>
  <si>
    <t>T456</t>
  </si>
  <si>
    <t>T123</t>
  </si>
  <si>
    <t>T487</t>
  </si>
  <si>
    <t>T236</t>
  </si>
  <si>
    <t>T318</t>
  </si>
  <si>
    <t>T466</t>
  </si>
  <si>
    <t>T190</t>
  </si>
  <si>
    <t>T398</t>
  </si>
  <si>
    <t>T246</t>
  </si>
  <si>
    <t>T029</t>
  </si>
  <si>
    <t>T035</t>
  </si>
  <si>
    <t>T460</t>
  </si>
  <si>
    <t>T680</t>
  </si>
  <si>
    <t>T074</t>
  </si>
  <si>
    <t>T332</t>
  </si>
  <si>
    <t>Merged to form East Suffolk and North Essex</t>
  </si>
  <si>
    <t>Now part of Derby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</si>
</sst>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08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10" xfId="0" applyFont="1" applyBorder="1"/>
    <xf numFmtId="0" fontId="1" fillId="0" borderId="0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2" fillId="0" borderId="10" xfId="0" applyFont="1" applyBorder="1"/>
    <xf numFmtId="9" fontId="2" fillId="0" borderId="10" xfId="0" applyNumberFormat="1" applyFont="1" applyBorder="1"/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1" fillId="0" borderId="0" xfId="0" applyFont="1"/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0" xfId="0" applyFont="1" applyFill="1"/>
    <xf numFmtId="0" fontId="5" fillId="3" borderId="0" xfId="0" applyFont="1" applyFill="1" applyBorder="1"/>
    <xf numFmtId="0" fontId="5" fillId="3" borderId="10" xfId="0" applyFont="1" applyFill="1" applyBorder="1"/>
    <xf numFmtId="0" fontId="1" fillId="0" borderId="0" xfId="0" applyFont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9" fontId="2" fillId="0" borderId="0" xfId="0" applyNumberFormat="1" applyFont="1" applyBorder="1"/>
    <xf numFmtId="165" fontId="2" fillId="0" borderId="0" xfId="1" applyNumberFormat="1" applyFont="1"/>
    <xf numFmtId="0" fontId="2" fillId="0" borderId="10" xfId="0" applyFont="1" applyFill="1" applyBorder="1"/>
    <xf numFmtId="164" fontId="2" fillId="0" borderId="10" xfId="0" applyNumberFormat="1" applyFont="1" applyFill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5" fillId="3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A9CE"/>
      <color rgb="FFE8EDEE"/>
      <color rgb="FF003087"/>
      <color rgb="FF425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087"/>
            </a:solidFill>
          </c:spPr>
          <c:invertIfNegative val="0"/>
          <c:cat>
            <c:strRef>
              <c:f>Sheet1!$H$6:$H$9</c:f>
              <c:strCache>
                <c:ptCount val="4"/>
                <c:pt idx="0">
                  <c:v>London</c:v>
                </c:pt>
                <c:pt idx="1">
                  <c:v>Mids &amp; East</c:v>
                </c:pt>
                <c:pt idx="2">
                  <c:v>North</c:v>
                </c:pt>
                <c:pt idx="3">
                  <c:v>South </c:v>
                </c:pt>
              </c:strCache>
            </c:strRef>
          </c:cat>
          <c:val>
            <c:numRef>
              <c:f>Sheet1!$J$6:$J$9</c:f>
              <c:numCache>
                <c:formatCode>General</c:formatCode>
                <c:ptCount val="4"/>
                <c:pt idx="0">
                  <c:v>18</c:v>
                </c:pt>
                <c:pt idx="1">
                  <c:v>39</c:v>
                </c:pt>
                <c:pt idx="2">
                  <c:v>40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2C-4153-A354-68D1FD6F1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94496"/>
        <c:axId val="51208576"/>
      </c:barChart>
      <c:catAx>
        <c:axId val="5119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08576"/>
        <c:crosses val="autoZero"/>
        <c:auto val="1"/>
        <c:lblAlgn val="ctr"/>
        <c:lblOffset val="100"/>
        <c:noMultiLvlLbl val="0"/>
      </c:catAx>
      <c:valAx>
        <c:axId val="5120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19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C3F-460D-A689-35EAB02E6FA4}"/>
              </c:ext>
            </c:extLst>
          </c:dPt>
          <c:dPt>
            <c:idx val="1"/>
            <c:bubble3D val="0"/>
            <c:spPr>
              <a:solidFill>
                <a:srgbClr val="E8EDE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C3F-460D-A689-35EAB02E6FA4}"/>
              </c:ext>
            </c:extLst>
          </c:dPt>
          <c:dPt>
            <c:idx val="2"/>
            <c:bubble3D val="0"/>
            <c:spPr>
              <a:solidFill>
                <a:srgbClr val="00A9C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C3F-460D-A689-35EAB02E6FA4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C3F-460D-A689-35EAB02E6FA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Sheet1!$Q$40:$Q$43</c:f>
              <c:strCache>
                <c:ptCount val="4"/>
                <c:pt idx="0">
                  <c:v>London</c:v>
                </c:pt>
                <c:pt idx="1">
                  <c:v>Mids &amp; East</c:v>
                </c:pt>
                <c:pt idx="2">
                  <c:v>North</c:v>
                </c:pt>
                <c:pt idx="3">
                  <c:v>South </c:v>
                </c:pt>
              </c:strCache>
            </c:strRef>
          </c:cat>
          <c:val>
            <c:numRef>
              <c:f>Sheet1!$R$40:$R$43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23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3F-460D-A689-35EAB02E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A8-4910-8384-C8A0071DBEAC}"/>
              </c:ext>
            </c:extLst>
          </c:dPt>
          <c:dPt>
            <c:idx val="1"/>
            <c:bubble3D val="0"/>
            <c:spPr>
              <a:solidFill>
                <a:srgbClr val="E8EDE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7A8-4910-8384-C8A0071DBEAC}"/>
              </c:ext>
            </c:extLst>
          </c:dPt>
          <c:dPt>
            <c:idx val="2"/>
            <c:bubble3D val="0"/>
            <c:spPr>
              <a:solidFill>
                <a:srgbClr val="00A9C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A8-4910-8384-C8A0071DBEAC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A8-4910-8384-C8A0071DBEA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Sheet1!$Q$64:$Q$67</c:f>
              <c:strCache>
                <c:ptCount val="4"/>
                <c:pt idx="0">
                  <c:v>London</c:v>
                </c:pt>
                <c:pt idx="1">
                  <c:v>Mids &amp; East</c:v>
                </c:pt>
                <c:pt idx="2">
                  <c:v>North</c:v>
                </c:pt>
                <c:pt idx="3">
                  <c:v>South </c:v>
                </c:pt>
              </c:strCache>
            </c:strRef>
          </c:cat>
          <c:val>
            <c:numRef>
              <c:f>Sheet1!$R$64:$R$67</c:f>
              <c:numCache>
                <c:formatCode>General</c:formatCode>
                <c:ptCount val="4"/>
                <c:pt idx="0">
                  <c:v>6</c:v>
                </c:pt>
                <c:pt idx="1">
                  <c:v>23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A8-4910-8384-C8A0071D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rgbClr val="00A9C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4BE-4F93-BF16-0F82F7D199A5}"/>
              </c:ext>
            </c:extLst>
          </c:dPt>
          <c:dPt>
            <c:idx val="1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4BE-4F93-BF16-0F82F7D199A5}"/>
              </c:ext>
            </c:extLst>
          </c:dPt>
          <c:dLbls>
            <c:dLbl>
              <c:idx val="0"/>
              <c:layout>
                <c:manualLayout>
                  <c:x val="-0.14417896043650044"/>
                  <c:y val="-0.20368863786019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BE-4F93-BF16-0F82F7D199A5}"/>
                </c:ext>
              </c:extLst>
            </c:dLbl>
            <c:dLbl>
              <c:idx val="1"/>
              <c:layout>
                <c:manualLayout>
                  <c:x val="0.12095733493707099"/>
                  <c:y val="9.926898713632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BE-4F93-BF16-0F82F7D19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Sheet1!$G$46:$G$47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Sheet1!$H$46:$H$47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BE-4F93-BF16-0F82F7D19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A9C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02-43F7-9C47-6BA665C63BE2}"/>
              </c:ext>
            </c:extLst>
          </c:dPt>
          <c:dPt>
            <c:idx val="1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02-43F7-9C47-6BA665C63BE2}"/>
              </c:ext>
            </c:extLst>
          </c:dPt>
          <c:dLbls>
            <c:dLbl>
              <c:idx val="0"/>
              <c:layout>
                <c:manualLayout>
                  <c:x val="-0.12050072907553222"/>
                  <c:y val="0.158211577719451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2-43F7-9C47-6BA665C63BE2}"/>
                </c:ext>
              </c:extLst>
            </c:dLbl>
            <c:dLbl>
              <c:idx val="1"/>
              <c:layout>
                <c:manualLayout>
                  <c:x val="0.12592553708564208"/>
                  <c:y val="-0.18992417614464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2-43F7-9C47-6BA665C63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Sheet1!$G$63:$G$64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Sheet1!$H$63:$H$64</c:f>
              <c:numCache>
                <c:formatCode>0%</c:formatCode>
                <c:ptCount val="2"/>
                <c:pt idx="0">
                  <c:v>0.41025641025641024</c:v>
                </c:pt>
                <c:pt idx="1">
                  <c:v>0.58974358974358976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02-43F7-9C47-6BA665C6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rgbClr val="00A9C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AEE-46B1-90F6-D8480C42FEC9}"/>
              </c:ext>
            </c:extLst>
          </c:dPt>
          <c:dPt>
            <c:idx val="1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AEE-46B1-90F6-D8480C42FEC9}"/>
              </c:ext>
            </c:extLst>
          </c:dPt>
          <c:dLbls>
            <c:dLbl>
              <c:idx val="0"/>
              <c:layout>
                <c:manualLayout>
                  <c:x val="-0.12153273523736362"/>
                  <c:y val="-0.13324183435403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EE-46B1-90F6-D8480C42FEC9}"/>
                </c:ext>
              </c:extLst>
            </c:dLbl>
            <c:dLbl>
              <c:idx val="1"/>
              <c:layout>
                <c:manualLayout>
                  <c:x val="0.14758905136857892"/>
                  <c:y val="2.6674686497521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EE-46B1-90F6-D8480C42FE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Sheet1!$G$80:$G$81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Sheet1!$H$80:$H$81</c:f>
              <c:numCache>
                <c:formatCode>0%</c:formatCode>
                <c:ptCount val="2"/>
                <c:pt idx="0">
                  <c:v>0.57499999999999996</c:v>
                </c:pt>
                <c:pt idx="1">
                  <c:v>0.42499999999999999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EE-46B1-90F6-D8480C42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A9CE"/>
            </a:solidFill>
          </c:spPr>
          <c:dPt>
            <c:idx val="0"/>
            <c:bubble3D val="0"/>
            <c:explosion val="1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CEE-4A19-92FC-A8E8AC29A314}"/>
              </c:ext>
            </c:extLst>
          </c:dPt>
          <c:dPt>
            <c:idx val="1"/>
            <c:bubble3D val="0"/>
            <c:spPr>
              <a:solidFill>
                <a:srgbClr val="00308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CEE-4A19-92FC-A8E8AC29A314}"/>
              </c:ext>
            </c:extLst>
          </c:dPt>
          <c:dLbls>
            <c:dLbl>
              <c:idx val="0"/>
              <c:layout>
                <c:manualLayout>
                  <c:x val="-0.11386498136621667"/>
                  <c:y val="-0.20389447995770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E-4A19-92FC-A8E8AC29A314}"/>
                </c:ext>
              </c:extLst>
            </c:dLbl>
            <c:dLbl>
              <c:idx val="1"/>
              <c:layout>
                <c:manualLayout>
                  <c:x val="0.13097008963183748"/>
                  <c:y val="0.142343802061155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E-4A19-92FC-A8E8AC29A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Sheet1!$G$94:$G$95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Sheet1!$H$94:$H$95</c:f>
              <c:numCache>
                <c:formatCode>0%</c:formatCode>
                <c:ptCount val="2"/>
                <c:pt idx="0">
                  <c:v>0.68571428571428572</c:v>
                </c:pt>
                <c:pt idx="1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EE-4A19-92FC-A8E8AC29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18</xdr:row>
      <xdr:rowOff>28575</xdr:rowOff>
    </xdr:from>
    <xdr:to>
      <xdr:col>12</xdr:col>
      <xdr:colOff>909637</xdr:colOff>
      <xdr:row>32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</xdr:colOff>
      <xdr:row>16</xdr:row>
      <xdr:rowOff>190500</xdr:rowOff>
    </xdr:from>
    <xdr:to>
      <xdr:col>23</xdr:col>
      <xdr:colOff>433387</xdr:colOff>
      <xdr:row>37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595312</xdr:colOff>
      <xdr:row>46</xdr:row>
      <xdr:rowOff>180975</xdr:rowOff>
    </xdr:from>
    <xdr:to>
      <xdr:col>23</xdr:col>
      <xdr:colOff>252412</xdr:colOff>
      <xdr:row>61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42</xdr:row>
      <xdr:rowOff>200024</xdr:rowOff>
    </xdr:from>
    <xdr:to>
      <xdr:col>14</xdr:col>
      <xdr:colOff>1447800</xdr:colOff>
      <xdr:row>58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</xdr:colOff>
      <xdr:row>60</xdr:row>
      <xdr:rowOff>9525</xdr:rowOff>
    </xdr:from>
    <xdr:to>
      <xdr:col>14</xdr:col>
      <xdr:colOff>1871662</xdr:colOff>
      <xdr:row>75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14287</xdr:colOff>
      <xdr:row>77</xdr:row>
      <xdr:rowOff>9525</xdr:rowOff>
    </xdr:from>
    <xdr:to>
      <xdr:col>14</xdr:col>
      <xdr:colOff>1909762</xdr:colOff>
      <xdr:row>89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9524</xdr:colOff>
      <xdr:row>91</xdr:row>
      <xdr:rowOff>16963</xdr:rowOff>
    </xdr:from>
    <xdr:to>
      <xdr:col>14</xdr:col>
      <xdr:colOff>1857375</xdr:colOff>
      <xdr:row>107</xdr:row>
      <xdr:rowOff>78287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464820</xdr:colOff>
      <xdr:row>0</xdr:row>
      <xdr:rowOff>0</xdr:rowOff>
    </xdr:from>
    <xdr:to>
      <xdr:col>23</xdr:col>
      <xdr:colOff>1047750</xdr:colOff>
      <xdr:row>4</xdr:row>
      <xdr:rowOff>166738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9920" y="0"/>
          <a:ext cx="1802130" cy="947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46"/>
  <sheetViews>
    <sheetView tabSelected="1" zoomScale="80" zoomScaleNormal="80" workbookViewId="0">
      <selection activeCell="B6" sqref="B6:B17"/>
    </sheetView>
  </sheetViews>
  <sheetFormatPr defaultRowHeight="15" x14ac:dyDescent="0.2"/>
  <cols>
    <col min="1" max="1" width="15" style="1" customWidth="1"/>
    <col min="2" max="2" width="69" style="1" bestFit="1" customWidth="1"/>
    <col min="3" max="3" width="18.85546875" style="1" customWidth="1"/>
    <col min="4" max="4" width="19.7109375" style="1" customWidth="1"/>
    <col min="5" max="5" width="11.28515625" style="1" customWidth="1"/>
    <col min="6" max="6" width="9.140625" style="1"/>
    <col min="7" max="7" width="16" style="1" customWidth="1"/>
    <col min="8" max="8" width="14.42578125" style="1" customWidth="1"/>
    <col min="9" max="9" width="3.28515625" style="1" customWidth="1"/>
    <col min="10" max="10" width="14.42578125" style="1" customWidth="1"/>
    <col min="11" max="11" width="15.140625" style="1" customWidth="1"/>
    <col min="12" max="12" width="8" style="1" customWidth="1"/>
    <col min="13" max="13" width="16" style="1" customWidth="1"/>
    <col min="14" max="14" width="6.85546875" style="1" customWidth="1"/>
    <col min="15" max="15" width="32.28515625" style="1" bestFit="1" customWidth="1"/>
    <col min="16" max="16" width="9.140625" style="1"/>
    <col min="17" max="17" width="13.85546875" style="1" customWidth="1"/>
    <col min="18" max="18" width="15.7109375" style="1" customWidth="1"/>
    <col min="19" max="20" width="9.140625" style="1"/>
    <col min="21" max="21" width="14.140625" style="1" customWidth="1"/>
    <col min="22" max="23" width="9.140625" style="1"/>
    <col min="24" max="24" width="16.7109375" style="1" customWidth="1"/>
    <col min="25" max="16384" width="9.140625" style="1"/>
  </cols>
  <sheetData>
    <row r="4" spans="1:17" ht="16.5" thickBot="1" x14ac:dyDescent="0.3">
      <c r="A4" s="41" t="s">
        <v>0</v>
      </c>
      <c r="B4" s="42"/>
    </row>
    <row r="5" spans="1:17" ht="16.5" thickBot="1" x14ac:dyDescent="0.3">
      <c r="A5" s="26" t="s">
        <v>231</v>
      </c>
      <c r="B5" s="27" t="s">
        <v>232</v>
      </c>
      <c r="C5" s="28" t="s">
        <v>3</v>
      </c>
      <c r="H5" s="31" t="s">
        <v>219</v>
      </c>
      <c r="I5" s="31"/>
      <c r="J5" s="31" t="s">
        <v>224</v>
      </c>
      <c r="K5" s="31" t="s">
        <v>220</v>
      </c>
      <c r="L5" s="31" t="s">
        <v>225</v>
      </c>
      <c r="M5" s="31" t="s">
        <v>221</v>
      </c>
      <c r="N5" s="31" t="s">
        <v>226</v>
      </c>
      <c r="O5" s="31" t="s">
        <v>222</v>
      </c>
    </row>
    <row r="6" spans="1:17" ht="15.75" x14ac:dyDescent="0.25">
      <c r="A6" s="4" t="s">
        <v>144</v>
      </c>
      <c r="B6" s="5" t="s">
        <v>145</v>
      </c>
      <c r="C6" s="6" t="s">
        <v>133</v>
      </c>
      <c r="H6" s="2" t="s">
        <v>133</v>
      </c>
      <c r="I6" s="2"/>
      <c r="J6" s="7">
        <f>+K6+M6</f>
        <v>18</v>
      </c>
      <c r="K6" s="7">
        <v>12</v>
      </c>
      <c r="L6" s="8">
        <f>+K6/J6</f>
        <v>0.66666666666666663</v>
      </c>
      <c r="M6" s="7">
        <v>6</v>
      </c>
      <c r="N6" s="8">
        <f>+M6/J6</f>
        <v>0.33333333333333331</v>
      </c>
      <c r="O6" s="39">
        <v>9.5</v>
      </c>
      <c r="Q6" s="38"/>
    </row>
    <row r="7" spans="1:17" ht="15.75" x14ac:dyDescent="0.25">
      <c r="A7" s="9" t="s">
        <v>148</v>
      </c>
      <c r="B7" s="10" t="s">
        <v>149</v>
      </c>
      <c r="C7" s="11" t="s">
        <v>133</v>
      </c>
      <c r="H7" s="2" t="s">
        <v>223</v>
      </c>
      <c r="I7" s="2"/>
      <c r="J7" s="7">
        <f>+K7+M7</f>
        <v>39</v>
      </c>
      <c r="K7" s="7">
        <v>16</v>
      </c>
      <c r="L7" s="8">
        <f t="shared" ref="L7:L9" si="0">+K7/J7</f>
        <v>0.41025641025641024</v>
      </c>
      <c r="M7" s="7">
        <v>23</v>
      </c>
      <c r="N7" s="8">
        <f t="shared" ref="N7:N9" si="1">+M7/J7</f>
        <v>0.58974358974358976</v>
      </c>
      <c r="O7" s="40">
        <v>9</v>
      </c>
      <c r="Q7" s="38"/>
    </row>
    <row r="8" spans="1:17" ht="15.75" x14ac:dyDescent="0.25">
      <c r="A8" s="9" t="s">
        <v>127</v>
      </c>
      <c r="B8" s="10" t="s">
        <v>128</v>
      </c>
      <c r="C8" s="11" t="s">
        <v>124</v>
      </c>
      <c r="H8" s="2" t="s">
        <v>95</v>
      </c>
      <c r="I8" s="2"/>
      <c r="J8" s="7">
        <f>+K8+M8</f>
        <v>40</v>
      </c>
      <c r="K8" s="7">
        <v>23</v>
      </c>
      <c r="L8" s="8">
        <f t="shared" si="0"/>
        <v>0.57499999999999996</v>
      </c>
      <c r="M8" s="7">
        <v>17</v>
      </c>
      <c r="N8" s="8">
        <f t="shared" si="1"/>
        <v>0.42499999999999999</v>
      </c>
      <c r="O8" s="40">
        <v>9</v>
      </c>
      <c r="Q8" s="38"/>
    </row>
    <row r="9" spans="1:17" ht="15.75" x14ac:dyDescent="0.25">
      <c r="A9" s="9" t="s">
        <v>129</v>
      </c>
      <c r="B9" s="10" t="s">
        <v>130</v>
      </c>
      <c r="C9" s="11" t="s">
        <v>124</v>
      </c>
      <c r="H9" s="2" t="s">
        <v>6</v>
      </c>
      <c r="I9" s="2"/>
      <c r="J9" s="7">
        <f>+K9+M9</f>
        <v>35</v>
      </c>
      <c r="K9" s="7">
        <v>24</v>
      </c>
      <c r="L9" s="8">
        <f t="shared" si="0"/>
        <v>0.68571428571428572</v>
      </c>
      <c r="M9" s="7">
        <v>11</v>
      </c>
      <c r="N9" s="8">
        <f t="shared" si="1"/>
        <v>0.31428571428571428</v>
      </c>
      <c r="O9" s="39">
        <v>9.6</v>
      </c>
      <c r="Q9" s="38"/>
    </row>
    <row r="10" spans="1:17" x14ac:dyDescent="0.2">
      <c r="A10" s="9" t="s">
        <v>136</v>
      </c>
      <c r="B10" s="10" t="s">
        <v>137</v>
      </c>
      <c r="C10" s="11" t="s">
        <v>133</v>
      </c>
    </row>
    <row r="11" spans="1:17" x14ac:dyDescent="0.2">
      <c r="A11" s="9" t="s">
        <v>131</v>
      </c>
      <c r="B11" s="10" t="s">
        <v>132</v>
      </c>
      <c r="C11" s="11" t="s">
        <v>133</v>
      </c>
    </row>
    <row r="12" spans="1:17" x14ac:dyDescent="0.2">
      <c r="A12" s="33" t="s">
        <v>146</v>
      </c>
      <c r="B12" s="34" t="s">
        <v>147</v>
      </c>
      <c r="C12" s="35" t="s">
        <v>133</v>
      </c>
    </row>
    <row r="13" spans="1:17" x14ac:dyDescent="0.2">
      <c r="A13" s="9" t="s">
        <v>140</v>
      </c>
      <c r="B13" s="10" t="s">
        <v>141</v>
      </c>
      <c r="C13" s="11" t="s">
        <v>133</v>
      </c>
    </row>
    <row r="14" spans="1:17" x14ac:dyDescent="0.2">
      <c r="A14" s="9" t="s">
        <v>125</v>
      </c>
      <c r="B14" s="10" t="s">
        <v>126</v>
      </c>
      <c r="C14" s="11" t="s">
        <v>124</v>
      </c>
    </row>
    <row r="15" spans="1:17" x14ac:dyDescent="0.2">
      <c r="A15" s="9" t="s">
        <v>138</v>
      </c>
      <c r="B15" s="10" t="s">
        <v>139</v>
      </c>
      <c r="C15" s="11" t="s">
        <v>133</v>
      </c>
    </row>
    <row r="16" spans="1:17" ht="15.75" x14ac:dyDescent="0.25">
      <c r="A16" s="9" t="s">
        <v>122</v>
      </c>
      <c r="B16" s="10" t="s">
        <v>123</v>
      </c>
      <c r="C16" s="11" t="s">
        <v>124</v>
      </c>
      <c r="Q16" s="12" t="s">
        <v>220</v>
      </c>
    </row>
    <row r="17" spans="1:7" x14ac:dyDescent="0.2">
      <c r="A17" s="9" t="s">
        <v>134</v>
      </c>
      <c r="B17" s="10" t="s">
        <v>135</v>
      </c>
      <c r="C17" s="11" t="s">
        <v>133</v>
      </c>
    </row>
    <row r="18" spans="1:7" ht="15.75" x14ac:dyDescent="0.25">
      <c r="A18" s="13" t="s">
        <v>116</v>
      </c>
      <c r="B18" s="14" t="s">
        <v>117</v>
      </c>
      <c r="C18" s="15" t="s">
        <v>218</v>
      </c>
      <c r="G18" s="12" t="s">
        <v>227</v>
      </c>
    </row>
    <row r="19" spans="1:7" ht="15.75" x14ac:dyDescent="0.25">
      <c r="A19" s="9" t="s">
        <v>17</v>
      </c>
      <c r="B19" s="10" t="s">
        <v>18</v>
      </c>
      <c r="C19" s="11" t="s">
        <v>218</v>
      </c>
      <c r="G19" s="12"/>
    </row>
    <row r="20" spans="1:7" ht="15.75" x14ac:dyDescent="0.25">
      <c r="A20" s="9" t="s">
        <v>93</v>
      </c>
      <c r="B20" s="10" t="s">
        <v>94</v>
      </c>
      <c r="C20" s="11" t="s">
        <v>218</v>
      </c>
      <c r="G20" s="12"/>
    </row>
    <row r="21" spans="1:7" ht="15.75" x14ac:dyDescent="0.25">
      <c r="A21" s="9" t="s">
        <v>7</v>
      </c>
      <c r="B21" s="10" t="s">
        <v>8</v>
      </c>
      <c r="C21" s="11" t="s">
        <v>218</v>
      </c>
      <c r="G21" s="12"/>
    </row>
    <row r="22" spans="1:7" ht="15.75" x14ac:dyDescent="0.25">
      <c r="A22" s="9" t="s">
        <v>21</v>
      </c>
      <c r="B22" s="10" t="s">
        <v>22</v>
      </c>
      <c r="C22" s="11" t="s">
        <v>218</v>
      </c>
      <c r="G22" s="12"/>
    </row>
    <row r="23" spans="1:7" ht="15.75" x14ac:dyDescent="0.25">
      <c r="A23" s="9" t="s">
        <v>118</v>
      </c>
      <c r="B23" s="10" t="s">
        <v>119</v>
      </c>
      <c r="C23" s="11" t="s">
        <v>218</v>
      </c>
      <c r="D23" s="1" t="s">
        <v>294</v>
      </c>
      <c r="G23" s="12"/>
    </row>
    <row r="24" spans="1:7" ht="15.75" x14ac:dyDescent="0.25">
      <c r="A24" s="9" t="s">
        <v>77</v>
      </c>
      <c r="B24" s="10" t="s">
        <v>78</v>
      </c>
      <c r="C24" s="11" t="s">
        <v>218</v>
      </c>
      <c r="D24" s="1" t="s">
        <v>235</v>
      </c>
      <c r="G24" s="12"/>
    </row>
    <row r="25" spans="1:7" x14ac:dyDescent="0.2">
      <c r="A25" s="9" t="s">
        <v>154</v>
      </c>
      <c r="B25" s="10" t="s">
        <v>155</v>
      </c>
      <c r="C25" s="11" t="s">
        <v>218</v>
      </c>
    </row>
    <row r="26" spans="1:7" x14ac:dyDescent="0.2">
      <c r="A26" s="33" t="s">
        <v>112</v>
      </c>
      <c r="B26" s="34" t="s">
        <v>113</v>
      </c>
      <c r="C26" s="35" t="s">
        <v>218</v>
      </c>
    </row>
    <row r="27" spans="1:7" x14ac:dyDescent="0.2">
      <c r="A27" s="33" t="s">
        <v>142</v>
      </c>
      <c r="B27" s="34" t="s">
        <v>143</v>
      </c>
      <c r="C27" s="35" t="s">
        <v>218</v>
      </c>
    </row>
    <row r="28" spans="1:7" x14ac:dyDescent="0.2">
      <c r="A28" s="9" t="s">
        <v>150</v>
      </c>
      <c r="B28" s="10" t="s">
        <v>151</v>
      </c>
      <c r="C28" s="11" t="s">
        <v>218</v>
      </c>
    </row>
    <row r="29" spans="1:7" x14ac:dyDescent="0.2">
      <c r="A29" s="9" t="s">
        <v>156</v>
      </c>
      <c r="B29" s="10" t="s">
        <v>157</v>
      </c>
      <c r="C29" s="11" t="s">
        <v>218</v>
      </c>
    </row>
    <row r="30" spans="1:7" x14ac:dyDescent="0.2">
      <c r="A30" s="9" t="s">
        <v>152</v>
      </c>
      <c r="B30" s="10" t="s">
        <v>153</v>
      </c>
      <c r="C30" s="11" t="s">
        <v>218</v>
      </c>
    </row>
    <row r="31" spans="1:7" x14ac:dyDescent="0.2">
      <c r="A31" s="9" t="s">
        <v>158</v>
      </c>
      <c r="B31" s="10" t="s">
        <v>159</v>
      </c>
      <c r="C31" s="11" t="s">
        <v>218</v>
      </c>
    </row>
    <row r="32" spans="1:7" x14ac:dyDescent="0.2">
      <c r="A32" s="9" t="s">
        <v>120</v>
      </c>
      <c r="B32" s="10" t="s">
        <v>121</v>
      </c>
      <c r="C32" s="11" t="s">
        <v>218</v>
      </c>
    </row>
    <row r="33" spans="1:18" x14ac:dyDescent="0.2">
      <c r="A33" s="16" t="s">
        <v>114</v>
      </c>
      <c r="B33" s="17" t="s">
        <v>115</v>
      </c>
      <c r="C33" s="18" t="s">
        <v>218</v>
      </c>
    </row>
    <row r="34" spans="1:18" x14ac:dyDescent="0.2">
      <c r="A34" s="9" t="s">
        <v>71</v>
      </c>
      <c r="B34" s="10" t="s">
        <v>72</v>
      </c>
      <c r="C34" s="11" t="s">
        <v>62</v>
      </c>
    </row>
    <row r="35" spans="1:18" x14ac:dyDescent="0.2">
      <c r="A35" s="9" t="s">
        <v>87</v>
      </c>
      <c r="B35" s="10" t="s">
        <v>88</v>
      </c>
      <c r="C35" s="11" t="s">
        <v>62</v>
      </c>
    </row>
    <row r="36" spans="1:18" x14ac:dyDescent="0.2">
      <c r="A36" s="9" t="s">
        <v>69</v>
      </c>
      <c r="B36" s="10" t="s">
        <v>70</v>
      </c>
      <c r="C36" s="11" t="s">
        <v>62</v>
      </c>
    </row>
    <row r="37" spans="1:18" x14ac:dyDescent="0.2">
      <c r="A37" s="9" t="s">
        <v>75</v>
      </c>
      <c r="B37" s="10" t="s">
        <v>76</v>
      </c>
      <c r="C37" s="11" t="s">
        <v>62</v>
      </c>
    </row>
    <row r="38" spans="1:18" x14ac:dyDescent="0.2">
      <c r="A38" s="9" t="s">
        <v>83</v>
      </c>
      <c r="B38" s="10" t="s">
        <v>84</v>
      </c>
      <c r="C38" s="11" t="s">
        <v>62</v>
      </c>
    </row>
    <row r="39" spans="1:18" ht="15.75" x14ac:dyDescent="0.25">
      <c r="A39" s="9" t="s">
        <v>102</v>
      </c>
      <c r="B39" s="10" t="s">
        <v>103</v>
      </c>
      <c r="C39" s="11" t="s">
        <v>62</v>
      </c>
      <c r="Q39" s="43" t="s">
        <v>233</v>
      </c>
      <c r="R39" s="43"/>
    </row>
    <row r="40" spans="1:18" ht="15.75" x14ac:dyDescent="0.25">
      <c r="A40" s="9" t="s">
        <v>106</v>
      </c>
      <c r="B40" s="10" t="s">
        <v>107</v>
      </c>
      <c r="C40" s="11" t="s">
        <v>62</v>
      </c>
      <c r="Q40" s="2" t="s">
        <v>133</v>
      </c>
      <c r="R40" s="7">
        <f>+K6</f>
        <v>12</v>
      </c>
    </row>
    <row r="41" spans="1:18" ht="15.75" x14ac:dyDescent="0.25">
      <c r="A41" s="9" t="s">
        <v>91</v>
      </c>
      <c r="B41" s="10" t="s">
        <v>92</v>
      </c>
      <c r="C41" s="11" t="s">
        <v>62</v>
      </c>
      <c r="Q41" s="2" t="s">
        <v>223</v>
      </c>
      <c r="R41" s="7">
        <f>+K7</f>
        <v>16</v>
      </c>
    </row>
    <row r="42" spans="1:18" ht="15.75" x14ac:dyDescent="0.25">
      <c r="A42" s="9" t="s">
        <v>60</v>
      </c>
      <c r="B42" s="10" t="s">
        <v>61</v>
      </c>
      <c r="C42" s="11" t="s">
        <v>62</v>
      </c>
      <c r="Q42" s="2" t="s">
        <v>95</v>
      </c>
      <c r="R42" s="7">
        <f>+K8</f>
        <v>23</v>
      </c>
    </row>
    <row r="43" spans="1:18" ht="15.75" x14ac:dyDescent="0.25">
      <c r="A43" s="9" t="s">
        <v>89</v>
      </c>
      <c r="B43" s="10" t="s">
        <v>90</v>
      </c>
      <c r="C43" s="11" t="s">
        <v>62</v>
      </c>
      <c r="G43" s="12" t="s">
        <v>133</v>
      </c>
      <c r="Q43" s="2" t="s">
        <v>6</v>
      </c>
      <c r="R43" s="7">
        <f>+K9</f>
        <v>24</v>
      </c>
    </row>
    <row r="44" spans="1:18" x14ac:dyDescent="0.2">
      <c r="A44" s="9" t="s">
        <v>108</v>
      </c>
      <c r="B44" s="10" t="s">
        <v>109</v>
      </c>
      <c r="C44" s="11" t="s">
        <v>62</v>
      </c>
    </row>
    <row r="45" spans="1:18" ht="15.75" x14ac:dyDescent="0.25">
      <c r="A45" s="9" t="s">
        <v>110</v>
      </c>
      <c r="B45" s="10" t="s">
        <v>111</v>
      </c>
      <c r="C45" s="11" t="s">
        <v>62</v>
      </c>
      <c r="G45" s="29" t="s">
        <v>133</v>
      </c>
    </row>
    <row r="46" spans="1:18" ht="15.75" x14ac:dyDescent="0.25">
      <c r="A46" s="9" t="s">
        <v>81</v>
      </c>
      <c r="B46" s="10" t="s">
        <v>82</v>
      </c>
      <c r="C46" s="11" t="s">
        <v>62</v>
      </c>
      <c r="G46" s="2" t="s">
        <v>220</v>
      </c>
      <c r="H46" s="8">
        <f>+L6</f>
        <v>0.66666666666666663</v>
      </c>
      <c r="I46" s="37"/>
      <c r="Q46" s="12" t="s">
        <v>228</v>
      </c>
    </row>
    <row r="47" spans="1:18" ht="15.75" x14ac:dyDescent="0.25">
      <c r="A47" s="9" t="s">
        <v>100</v>
      </c>
      <c r="B47" s="10" t="s">
        <v>101</v>
      </c>
      <c r="C47" s="11" t="s">
        <v>62</v>
      </c>
      <c r="G47" s="2" t="s">
        <v>221</v>
      </c>
      <c r="H47" s="8">
        <f>+N6</f>
        <v>0.33333333333333331</v>
      </c>
      <c r="I47" s="37"/>
    </row>
    <row r="48" spans="1:18" x14ac:dyDescent="0.2">
      <c r="A48" s="9" t="s">
        <v>98</v>
      </c>
      <c r="B48" s="10" t="s">
        <v>99</v>
      </c>
      <c r="C48" s="11" t="s">
        <v>62</v>
      </c>
    </row>
    <row r="49" spans="1:18" x14ac:dyDescent="0.2">
      <c r="A49" s="9" t="s">
        <v>65</v>
      </c>
      <c r="B49" s="10" t="s">
        <v>66</v>
      </c>
      <c r="C49" s="11" t="s">
        <v>62</v>
      </c>
    </row>
    <row r="50" spans="1:18" x14ac:dyDescent="0.2">
      <c r="A50" s="9" t="s">
        <v>96</v>
      </c>
      <c r="B50" s="10" t="s">
        <v>97</v>
      </c>
      <c r="C50" s="11" t="s">
        <v>62</v>
      </c>
    </row>
    <row r="51" spans="1:18" x14ac:dyDescent="0.2">
      <c r="A51" s="9" t="s">
        <v>104</v>
      </c>
      <c r="B51" s="10" t="s">
        <v>105</v>
      </c>
      <c r="C51" s="11" t="s">
        <v>62</v>
      </c>
    </row>
    <row r="52" spans="1:18" x14ac:dyDescent="0.2">
      <c r="A52" s="9" t="s">
        <v>63</v>
      </c>
      <c r="B52" s="10" t="s">
        <v>64</v>
      </c>
      <c r="C52" s="11" t="s">
        <v>62</v>
      </c>
    </row>
    <row r="53" spans="1:18" x14ac:dyDescent="0.2">
      <c r="A53" s="9" t="s">
        <v>79</v>
      </c>
      <c r="B53" s="10" t="s">
        <v>80</v>
      </c>
      <c r="C53" s="11" t="s">
        <v>62</v>
      </c>
    </row>
    <row r="54" spans="1:18" x14ac:dyDescent="0.2">
      <c r="A54" s="9" t="s">
        <v>85</v>
      </c>
      <c r="B54" s="10" t="s">
        <v>86</v>
      </c>
      <c r="C54" s="11" t="s">
        <v>62</v>
      </c>
    </row>
    <row r="55" spans="1:18" x14ac:dyDescent="0.2">
      <c r="A55" s="9" t="s">
        <v>73</v>
      </c>
      <c r="B55" s="10" t="s">
        <v>74</v>
      </c>
      <c r="C55" s="11" t="s">
        <v>62</v>
      </c>
    </row>
    <row r="56" spans="1:18" x14ac:dyDescent="0.2">
      <c r="A56" s="16" t="s">
        <v>67</v>
      </c>
      <c r="B56" s="17" t="s">
        <v>68</v>
      </c>
      <c r="C56" s="18" t="s">
        <v>62</v>
      </c>
    </row>
    <row r="57" spans="1:18" x14ac:dyDescent="0.2">
      <c r="A57" s="9" t="s">
        <v>45</v>
      </c>
      <c r="B57" s="10" t="s">
        <v>46</v>
      </c>
      <c r="C57" s="11" t="s">
        <v>6</v>
      </c>
    </row>
    <row r="58" spans="1:18" x14ac:dyDescent="0.2">
      <c r="A58" s="9" t="s">
        <v>49</v>
      </c>
      <c r="B58" s="10" t="s">
        <v>50</v>
      </c>
      <c r="C58" s="11" t="s">
        <v>6</v>
      </c>
    </row>
    <row r="59" spans="1:18" x14ac:dyDescent="0.2">
      <c r="A59" s="9" t="s">
        <v>15</v>
      </c>
      <c r="B59" s="10" t="s">
        <v>16</v>
      </c>
      <c r="C59" s="11" t="s">
        <v>6</v>
      </c>
    </row>
    <row r="60" spans="1:18" ht="15.75" x14ac:dyDescent="0.25">
      <c r="A60" s="9" t="s">
        <v>37</v>
      </c>
      <c r="B60" s="10" t="s">
        <v>38</v>
      </c>
      <c r="C60" s="11" t="s">
        <v>6</v>
      </c>
      <c r="G60" s="12" t="s">
        <v>230</v>
      </c>
    </row>
    <row r="61" spans="1:18" x14ac:dyDescent="0.2">
      <c r="A61" s="9" t="s">
        <v>47</v>
      </c>
      <c r="B61" s="10" t="s">
        <v>48</v>
      </c>
      <c r="C61" s="11" t="s">
        <v>6</v>
      </c>
    </row>
    <row r="62" spans="1:18" ht="15.75" x14ac:dyDescent="0.25">
      <c r="A62" s="9" t="s">
        <v>19</v>
      </c>
      <c r="B62" s="10" t="s">
        <v>20</v>
      </c>
      <c r="C62" s="11" t="s">
        <v>6</v>
      </c>
      <c r="G62" s="29" t="s">
        <v>229</v>
      </c>
    </row>
    <row r="63" spans="1:18" ht="15.75" x14ac:dyDescent="0.25">
      <c r="A63" s="9" t="s">
        <v>43</v>
      </c>
      <c r="B63" s="10" t="s">
        <v>44</v>
      </c>
      <c r="C63" s="11" t="s">
        <v>6</v>
      </c>
      <c r="G63" s="2" t="s">
        <v>220</v>
      </c>
      <c r="H63" s="8">
        <f>+L7</f>
        <v>0.41025641025641024</v>
      </c>
      <c r="I63" s="37"/>
      <c r="Q63" s="43" t="s">
        <v>234</v>
      </c>
      <c r="R63" s="43"/>
    </row>
    <row r="64" spans="1:18" ht="15.75" x14ac:dyDescent="0.25">
      <c r="A64" s="9" t="s">
        <v>4</v>
      </c>
      <c r="B64" s="10" t="s">
        <v>5</v>
      </c>
      <c r="C64" s="11" t="s">
        <v>6</v>
      </c>
      <c r="G64" s="2" t="s">
        <v>221</v>
      </c>
      <c r="H64" s="8">
        <f>+N7</f>
        <v>0.58974358974358976</v>
      </c>
      <c r="I64" s="37"/>
      <c r="Q64" s="2" t="s">
        <v>133</v>
      </c>
      <c r="R64" s="7">
        <f>+M6</f>
        <v>6</v>
      </c>
    </row>
    <row r="65" spans="1:18" ht="15.75" x14ac:dyDescent="0.25">
      <c r="A65" s="9" t="s">
        <v>41</v>
      </c>
      <c r="B65" s="10" t="s">
        <v>42</v>
      </c>
      <c r="C65" s="11" t="s">
        <v>6</v>
      </c>
      <c r="Q65" s="2" t="s">
        <v>223</v>
      </c>
      <c r="R65" s="7">
        <f>+M7</f>
        <v>23</v>
      </c>
    </row>
    <row r="66" spans="1:18" ht="15.75" x14ac:dyDescent="0.25">
      <c r="A66" s="9" t="s">
        <v>39</v>
      </c>
      <c r="B66" s="10" t="s">
        <v>40</v>
      </c>
      <c r="C66" s="11" t="s">
        <v>6</v>
      </c>
      <c r="Q66" s="2" t="s">
        <v>95</v>
      </c>
      <c r="R66" s="7">
        <f>+M8</f>
        <v>17</v>
      </c>
    </row>
    <row r="67" spans="1:18" ht="15.75" x14ac:dyDescent="0.25">
      <c r="A67" s="9" t="s">
        <v>51</v>
      </c>
      <c r="B67" s="10" t="s">
        <v>52</v>
      </c>
      <c r="C67" s="11" t="s">
        <v>6</v>
      </c>
      <c r="Q67" s="2" t="s">
        <v>6</v>
      </c>
      <c r="R67" s="7">
        <f>+M9</f>
        <v>11</v>
      </c>
    </row>
    <row r="68" spans="1:18" x14ac:dyDescent="0.2">
      <c r="A68" s="9" t="s">
        <v>25</v>
      </c>
      <c r="B68" s="10" t="s">
        <v>26</v>
      </c>
      <c r="C68" s="11" t="s">
        <v>6</v>
      </c>
    </row>
    <row r="69" spans="1:18" x14ac:dyDescent="0.2">
      <c r="A69" s="9" t="s">
        <v>13</v>
      </c>
      <c r="B69" s="10" t="s">
        <v>14</v>
      </c>
      <c r="C69" s="11" t="s">
        <v>6</v>
      </c>
    </row>
    <row r="70" spans="1:18" x14ac:dyDescent="0.2">
      <c r="A70" s="9" t="s">
        <v>53</v>
      </c>
      <c r="B70" s="10" t="s">
        <v>54</v>
      </c>
      <c r="C70" s="11" t="s">
        <v>55</v>
      </c>
    </row>
    <row r="71" spans="1:18" x14ac:dyDescent="0.2">
      <c r="A71" s="9" t="s">
        <v>35</v>
      </c>
      <c r="B71" s="10" t="s">
        <v>36</v>
      </c>
      <c r="C71" s="11" t="s">
        <v>6</v>
      </c>
    </row>
    <row r="72" spans="1:18" x14ac:dyDescent="0.2">
      <c r="A72" s="9" t="s">
        <v>31</v>
      </c>
      <c r="B72" s="10" t="s">
        <v>32</v>
      </c>
      <c r="C72" s="11" t="s">
        <v>6</v>
      </c>
    </row>
    <row r="73" spans="1:18" x14ac:dyDescent="0.2">
      <c r="A73" s="9" t="s">
        <v>56</v>
      </c>
      <c r="B73" s="10" t="s">
        <v>57</v>
      </c>
      <c r="C73" s="11" t="s">
        <v>55</v>
      </c>
    </row>
    <row r="74" spans="1:18" x14ac:dyDescent="0.2">
      <c r="A74" s="9" t="s">
        <v>23</v>
      </c>
      <c r="B74" s="10" t="s">
        <v>24</v>
      </c>
      <c r="C74" s="11" t="s">
        <v>6</v>
      </c>
    </row>
    <row r="75" spans="1:18" x14ac:dyDescent="0.2">
      <c r="A75" s="9" t="s">
        <v>27</v>
      </c>
      <c r="B75" s="10" t="s">
        <v>28</v>
      </c>
      <c r="C75" s="11" t="s">
        <v>6</v>
      </c>
    </row>
    <row r="76" spans="1:18" x14ac:dyDescent="0.2">
      <c r="A76" s="9" t="s">
        <v>9</v>
      </c>
      <c r="B76" s="10" t="s">
        <v>10</v>
      </c>
      <c r="C76" s="11" t="s">
        <v>6</v>
      </c>
    </row>
    <row r="77" spans="1:18" ht="15.75" x14ac:dyDescent="0.25">
      <c r="A77" s="9" t="s">
        <v>11</v>
      </c>
      <c r="B77" s="10" t="s">
        <v>12</v>
      </c>
      <c r="C77" s="11" t="s">
        <v>6</v>
      </c>
      <c r="G77" s="12" t="s">
        <v>95</v>
      </c>
    </row>
    <row r="78" spans="1:18" x14ac:dyDescent="0.2">
      <c r="A78" s="9" t="s">
        <v>58</v>
      </c>
      <c r="B78" s="10" t="s">
        <v>59</v>
      </c>
      <c r="C78" s="11" t="s">
        <v>55</v>
      </c>
    </row>
    <row r="79" spans="1:18" ht="15.75" x14ac:dyDescent="0.25">
      <c r="A79" s="9" t="s">
        <v>29</v>
      </c>
      <c r="B79" s="10" t="s">
        <v>30</v>
      </c>
      <c r="C79" s="11" t="s">
        <v>6</v>
      </c>
      <c r="G79" s="29" t="s">
        <v>95</v>
      </c>
    </row>
    <row r="80" spans="1:18" ht="16.5" thickBot="1" x14ac:dyDescent="0.3">
      <c r="A80" s="19" t="s">
        <v>33</v>
      </c>
      <c r="B80" s="20" t="s">
        <v>34</v>
      </c>
      <c r="C80" s="21" t="s">
        <v>6</v>
      </c>
      <c r="G80" s="2" t="s">
        <v>220</v>
      </c>
      <c r="H80" s="8">
        <f>+L8</f>
        <v>0.57499999999999996</v>
      </c>
      <c r="I80" s="37"/>
    </row>
    <row r="81" spans="1:9" ht="15.75" x14ac:dyDescent="0.25">
      <c r="G81" s="2" t="s">
        <v>221</v>
      </c>
      <c r="H81" s="8">
        <f>+N8</f>
        <v>0.42499999999999999</v>
      </c>
      <c r="I81" s="37"/>
    </row>
    <row r="86" spans="1:9" x14ac:dyDescent="0.2">
      <c r="A86" s="10"/>
      <c r="B86" s="10"/>
      <c r="C86" s="22"/>
    </row>
    <row r="87" spans="1:9" ht="16.5" thickBot="1" x14ac:dyDescent="0.3">
      <c r="A87" s="23" t="s">
        <v>160</v>
      </c>
      <c r="B87" s="12"/>
    </row>
    <row r="88" spans="1:9" ht="16.5" thickBot="1" x14ac:dyDescent="0.3">
      <c r="A88" s="36" t="s">
        <v>1</v>
      </c>
      <c r="B88" s="24" t="s">
        <v>2</v>
      </c>
      <c r="C88" s="25" t="s">
        <v>3</v>
      </c>
      <c r="E88" s="32"/>
    </row>
    <row r="89" spans="1:9" x14ac:dyDescent="0.2">
      <c r="A89" s="9" t="s">
        <v>292</v>
      </c>
      <c r="B89" s="5" t="s">
        <v>203</v>
      </c>
      <c r="C89" s="11" t="s">
        <v>133</v>
      </c>
      <c r="D89" s="10"/>
    </row>
    <row r="90" spans="1:9" x14ac:dyDescent="0.2">
      <c r="A90" s="9" t="s">
        <v>236</v>
      </c>
      <c r="B90" s="10" t="s">
        <v>204</v>
      </c>
      <c r="C90" s="11" t="s">
        <v>133</v>
      </c>
      <c r="D90" s="10"/>
    </row>
    <row r="91" spans="1:9" ht="15.75" x14ac:dyDescent="0.25">
      <c r="A91" s="9" t="s">
        <v>237</v>
      </c>
      <c r="B91" s="10" t="s">
        <v>205</v>
      </c>
      <c r="C91" s="11" t="s">
        <v>133</v>
      </c>
      <c r="D91" s="10"/>
      <c r="G91" s="3" t="s">
        <v>6</v>
      </c>
    </row>
    <row r="92" spans="1:9" x14ac:dyDescent="0.2">
      <c r="A92" s="9" t="s">
        <v>238</v>
      </c>
      <c r="B92" s="10" t="s">
        <v>206</v>
      </c>
      <c r="C92" s="11" t="s">
        <v>133</v>
      </c>
      <c r="D92" s="10"/>
    </row>
    <row r="93" spans="1:9" ht="15.75" x14ac:dyDescent="0.25">
      <c r="A93" s="9" t="s">
        <v>239</v>
      </c>
      <c r="B93" s="10" t="s">
        <v>207</v>
      </c>
      <c r="C93" s="11" t="s">
        <v>133</v>
      </c>
      <c r="D93" s="10"/>
      <c r="G93" s="30" t="s">
        <v>6</v>
      </c>
    </row>
    <row r="94" spans="1:9" ht="15.75" x14ac:dyDescent="0.25">
      <c r="A94" s="9" t="s">
        <v>240</v>
      </c>
      <c r="B94" s="10" t="s">
        <v>202</v>
      </c>
      <c r="C94" s="11" t="s">
        <v>124</v>
      </c>
      <c r="D94" s="10"/>
      <c r="G94" s="2" t="s">
        <v>220</v>
      </c>
      <c r="H94" s="8">
        <f>+L9</f>
        <v>0.68571428571428572</v>
      </c>
      <c r="I94" s="37"/>
    </row>
    <row r="95" spans="1:9" ht="15.75" x14ac:dyDescent="0.25">
      <c r="A95" s="13" t="s">
        <v>241</v>
      </c>
      <c r="B95" s="14" t="s">
        <v>189</v>
      </c>
      <c r="C95" s="11" t="s">
        <v>218</v>
      </c>
      <c r="D95" s="10"/>
      <c r="G95" s="2" t="s">
        <v>221</v>
      </c>
      <c r="H95" s="8">
        <f>+N9</f>
        <v>0.31428571428571428</v>
      </c>
      <c r="I95" s="37"/>
    </row>
    <row r="96" spans="1:9" x14ac:dyDescent="0.2">
      <c r="A96" s="9" t="s">
        <v>242</v>
      </c>
      <c r="B96" s="10" t="s">
        <v>190</v>
      </c>
      <c r="C96" s="11" t="s">
        <v>218</v>
      </c>
      <c r="D96" s="10"/>
    </row>
    <row r="97" spans="1:4" x14ac:dyDescent="0.2">
      <c r="A97" s="9" t="s">
        <v>243</v>
      </c>
      <c r="B97" s="10" t="s">
        <v>191</v>
      </c>
      <c r="C97" s="11" t="s">
        <v>218</v>
      </c>
      <c r="D97" s="10"/>
    </row>
    <row r="98" spans="1:4" x14ac:dyDescent="0.2">
      <c r="A98" s="9" t="s">
        <v>244</v>
      </c>
      <c r="B98" s="10" t="s">
        <v>192</v>
      </c>
      <c r="C98" s="11" t="s">
        <v>218</v>
      </c>
      <c r="D98" s="10"/>
    </row>
    <row r="99" spans="1:4" x14ac:dyDescent="0.2">
      <c r="A99" s="9" t="s">
        <v>245</v>
      </c>
      <c r="B99" s="10" t="s">
        <v>193</v>
      </c>
      <c r="C99" s="11" t="s">
        <v>218</v>
      </c>
      <c r="D99" s="10"/>
    </row>
    <row r="100" spans="1:4" x14ac:dyDescent="0.2">
      <c r="A100" s="9" t="s">
        <v>246</v>
      </c>
      <c r="B100" s="10" t="s">
        <v>194</v>
      </c>
      <c r="C100" s="11" t="s">
        <v>218</v>
      </c>
      <c r="D100" s="10"/>
    </row>
    <row r="101" spans="1:4" x14ac:dyDescent="0.2">
      <c r="A101" s="9" t="s">
        <v>247</v>
      </c>
      <c r="B101" s="10" t="s">
        <v>195</v>
      </c>
      <c r="C101" s="11" t="s">
        <v>218</v>
      </c>
      <c r="D101" s="10"/>
    </row>
    <row r="102" spans="1:4" x14ac:dyDescent="0.2">
      <c r="A102" s="9" t="s">
        <v>248</v>
      </c>
      <c r="B102" s="10" t="s">
        <v>196</v>
      </c>
      <c r="C102" s="11" t="s">
        <v>218</v>
      </c>
      <c r="D102" s="10"/>
    </row>
    <row r="103" spans="1:4" x14ac:dyDescent="0.2">
      <c r="A103" s="9" t="s">
        <v>249</v>
      </c>
      <c r="B103" s="10" t="s">
        <v>197</v>
      </c>
      <c r="C103" s="11" t="s">
        <v>218</v>
      </c>
      <c r="D103" s="10"/>
    </row>
    <row r="104" spans="1:4" x14ac:dyDescent="0.2">
      <c r="A104" s="9" t="s">
        <v>250</v>
      </c>
      <c r="B104" s="10" t="s">
        <v>198</v>
      </c>
      <c r="C104" s="11" t="s">
        <v>218</v>
      </c>
      <c r="D104" s="10"/>
    </row>
    <row r="105" spans="1:4" x14ac:dyDescent="0.2">
      <c r="A105" s="9" t="s">
        <v>252</v>
      </c>
      <c r="B105" s="10" t="s">
        <v>200</v>
      </c>
      <c r="C105" s="11" t="s">
        <v>218</v>
      </c>
      <c r="D105" s="10"/>
    </row>
    <row r="106" spans="1:4" x14ac:dyDescent="0.2">
      <c r="A106" s="9" t="s">
        <v>253</v>
      </c>
      <c r="B106" s="10" t="s">
        <v>201</v>
      </c>
      <c r="C106" s="11" t="s">
        <v>218</v>
      </c>
      <c r="D106" s="10"/>
    </row>
    <row r="107" spans="1:4" x14ac:dyDescent="0.2">
      <c r="A107" s="9" t="s">
        <v>254</v>
      </c>
      <c r="B107" s="10" t="s">
        <v>208</v>
      </c>
      <c r="C107" s="11" t="s">
        <v>218</v>
      </c>
      <c r="D107" s="10"/>
    </row>
    <row r="108" spans="1:4" x14ac:dyDescent="0.2">
      <c r="A108" s="9" t="s">
        <v>255</v>
      </c>
      <c r="B108" s="10" t="s">
        <v>209</v>
      </c>
      <c r="C108" s="11" t="s">
        <v>218</v>
      </c>
      <c r="D108" s="10" t="s">
        <v>293</v>
      </c>
    </row>
    <row r="109" spans="1:4" x14ac:dyDescent="0.2">
      <c r="A109" s="9" t="s">
        <v>258</v>
      </c>
      <c r="B109" s="10" t="s">
        <v>212</v>
      </c>
      <c r="C109" s="11" t="s">
        <v>218</v>
      </c>
      <c r="D109" s="10" t="s">
        <v>293</v>
      </c>
    </row>
    <row r="110" spans="1:4" x14ac:dyDescent="0.2">
      <c r="A110" s="9" t="s">
        <v>256</v>
      </c>
      <c r="B110" s="10" t="s">
        <v>210</v>
      </c>
      <c r="C110" s="11" t="s">
        <v>218</v>
      </c>
      <c r="D110" s="10"/>
    </row>
    <row r="111" spans="1:4" x14ac:dyDescent="0.2">
      <c r="A111" s="9" t="s">
        <v>257</v>
      </c>
      <c r="B111" s="10" t="s">
        <v>211</v>
      </c>
      <c r="C111" s="11" t="s">
        <v>218</v>
      </c>
      <c r="D111" s="10"/>
    </row>
    <row r="112" spans="1:4" x14ac:dyDescent="0.2">
      <c r="A112" s="9" t="s">
        <v>259</v>
      </c>
      <c r="B112" s="10" t="s">
        <v>213</v>
      </c>
      <c r="C112" s="11" t="s">
        <v>218</v>
      </c>
      <c r="D112" s="10"/>
    </row>
    <row r="113" spans="1:4" x14ac:dyDescent="0.2">
      <c r="A113" s="9" t="s">
        <v>260</v>
      </c>
      <c r="B113" s="10" t="s">
        <v>214</v>
      </c>
      <c r="C113" s="11" t="s">
        <v>218</v>
      </c>
      <c r="D113" s="10"/>
    </row>
    <row r="114" spans="1:4" x14ac:dyDescent="0.2">
      <c r="A114" s="9" t="s">
        <v>261</v>
      </c>
      <c r="B114" s="10" t="s">
        <v>215</v>
      </c>
      <c r="C114" s="11" t="s">
        <v>218</v>
      </c>
      <c r="D114" s="10"/>
    </row>
    <row r="115" spans="1:4" x14ac:dyDescent="0.2">
      <c r="A115" s="9" t="s">
        <v>262</v>
      </c>
      <c r="B115" s="10" t="s">
        <v>216</v>
      </c>
      <c r="C115" s="11" t="s">
        <v>218</v>
      </c>
      <c r="D115" s="10"/>
    </row>
    <row r="116" spans="1:4" x14ac:dyDescent="0.2">
      <c r="A116" s="9" t="s">
        <v>276</v>
      </c>
      <c r="B116" s="10" t="s">
        <v>184</v>
      </c>
      <c r="C116" s="11" t="s">
        <v>218</v>
      </c>
      <c r="D116" s="10"/>
    </row>
    <row r="117" spans="1:4" x14ac:dyDescent="0.2">
      <c r="A117" s="16" t="s">
        <v>263</v>
      </c>
      <c r="B117" s="17" t="s">
        <v>217</v>
      </c>
      <c r="C117" s="11" t="s">
        <v>218</v>
      </c>
      <c r="D117" s="10"/>
    </row>
    <row r="118" spans="1:4" x14ac:dyDescent="0.2">
      <c r="A118" s="9" t="s">
        <v>264</v>
      </c>
      <c r="B118" s="10" t="s">
        <v>172</v>
      </c>
      <c r="C118" s="11" t="s">
        <v>62</v>
      </c>
      <c r="D118" s="10"/>
    </row>
    <row r="119" spans="1:4" x14ac:dyDescent="0.2">
      <c r="A119" s="9" t="s">
        <v>251</v>
      </c>
      <c r="B119" s="10" t="s">
        <v>199</v>
      </c>
      <c r="C119" s="11" t="s">
        <v>62</v>
      </c>
      <c r="D119" s="10"/>
    </row>
    <row r="120" spans="1:4" x14ac:dyDescent="0.2">
      <c r="A120" s="9" t="s">
        <v>265</v>
      </c>
      <c r="B120" s="10" t="s">
        <v>173</v>
      </c>
      <c r="C120" s="11" t="s">
        <v>62</v>
      </c>
      <c r="D120" s="10"/>
    </row>
    <row r="121" spans="1:4" x14ac:dyDescent="0.2">
      <c r="A121" s="9" t="s">
        <v>266</v>
      </c>
      <c r="B121" s="10" t="s">
        <v>174</v>
      </c>
      <c r="C121" s="11" t="s">
        <v>62</v>
      </c>
      <c r="D121" s="10"/>
    </row>
    <row r="122" spans="1:4" x14ac:dyDescent="0.2">
      <c r="A122" s="9" t="s">
        <v>267</v>
      </c>
      <c r="B122" s="10" t="s">
        <v>175</v>
      </c>
      <c r="C122" s="11" t="s">
        <v>62</v>
      </c>
      <c r="D122" s="10"/>
    </row>
    <row r="123" spans="1:4" x14ac:dyDescent="0.2">
      <c r="A123" s="9" t="s">
        <v>268</v>
      </c>
      <c r="B123" s="10" t="s">
        <v>176</v>
      </c>
      <c r="C123" s="11" t="s">
        <v>62</v>
      </c>
      <c r="D123" s="10"/>
    </row>
    <row r="124" spans="1:4" x14ac:dyDescent="0.2">
      <c r="A124" s="9" t="s">
        <v>269</v>
      </c>
      <c r="B124" s="10" t="s">
        <v>177</v>
      </c>
      <c r="C124" s="11" t="s">
        <v>62</v>
      </c>
      <c r="D124" s="10"/>
    </row>
    <row r="125" spans="1:4" x14ac:dyDescent="0.2">
      <c r="A125" s="9" t="s">
        <v>270</v>
      </c>
      <c r="B125" s="10" t="s">
        <v>178</v>
      </c>
      <c r="C125" s="11" t="s">
        <v>62</v>
      </c>
      <c r="D125" s="10"/>
    </row>
    <row r="126" spans="1:4" x14ac:dyDescent="0.2">
      <c r="A126" s="9" t="s">
        <v>271</v>
      </c>
      <c r="B126" s="10" t="s">
        <v>179</v>
      </c>
      <c r="C126" s="11" t="s">
        <v>62</v>
      </c>
      <c r="D126" s="10"/>
    </row>
    <row r="127" spans="1:4" x14ac:dyDescent="0.2">
      <c r="A127" s="9" t="s">
        <v>272</v>
      </c>
      <c r="B127" s="10" t="s">
        <v>180</v>
      </c>
      <c r="C127" s="11" t="s">
        <v>62</v>
      </c>
      <c r="D127" s="10"/>
    </row>
    <row r="128" spans="1:4" x14ac:dyDescent="0.2">
      <c r="A128" s="9" t="s">
        <v>273</v>
      </c>
      <c r="B128" s="10" t="s">
        <v>181</v>
      </c>
      <c r="C128" s="11" t="s">
        <v>62</v>
      </c>
      <c r="D128" s="10"/>
    </row>
    <row r="129" spans="1:4" x14ac:dyDescent="0.2">
      <c r="A129" s="9" t="s">
        <v>274</v>
      </c>
      <c r="B129" s="10" t="s">
        <v>182</v>
      </c>
      <c r="C129" s="11" t="s">
        <v>62</v>
      </c>
      <c r="D129" s="10"/>
    </row>
    <row r="130" spans="1:4" x14ac:dyDescent="0.2">
      <c r="A130" s="9" t="s">
        <v>275</v>
      </c>
      <c r="B130" s="10" t="s">
        <v>183</v>
      </c>
      <c r="C130" s="11" t="s">
        <v>62</v>
      </c>
      <c r="D130" s="10"/>
    </row>
    <row r="131" spans="1:4" x14ac:dyDescent="0.2">
      <c r="A131" s="9" t="s">
        <v>277</v>
      </c>
      <c r="B131" s="10" t="s">
        <v>185</v>
      </c>
      <c r="C131" s="11" t="s">
        <v>62</v>
      </c>
      <c r="D131" s="10"/>
    </row>
    <row r="132" spans="1:4" x14ac:dyDescent="0.2">
      <c r="A132" s="9" t="s">
        <v>278</v>
      </c>
      <c r="B132" s="10" t="s">
        <v>186</v>
      </c>
      <c r="C132" s="11" t="s">
        <v>62</v>
      </c>
      <c r="D132" s="10"/>
    </row>
    <row r="133" spans="1:4" x14ac:dyDescent="0.2">
      <c r="A133" s="9" t="s">
        <v>279</v>
      </c>
      <c r="B133" s="10" t="s">
        <v>187</v>
      </c>
      <c r="C133" s="11" t="s">
        <v>62</v>
      </c>
      <c r="D133" s="10"/>
    </row>
    <row r="134" spans="1:4" x14ac:dyDescent="0.2">
      <c r="A134" s="16" t="s">
        <v>280</v>
      </c>
      <c r="B134" s="17" t="s">
        <v>188</v>
      </c>
      <c r="C134" s="18" t="s">
        <v>62</v>
      </c>
      <c r="D134" s="10"/>
    </row>
    <row r="135" spans="1:4" x14ac:dyDescent="0.2">
      <c r="A135" s="9" t="s">
        <v>281</v>
      </c>
      <c r="B135" s="10" t="s">
        <v>170</v>
      </c>
      <c r="C135" s="11" t="s">
        <v>55</v>
      </c>
      <c r="D135" s="10"/>
    </row>
    <row r="136" spans="1:4" x14ac:dyDescent="0.2">
      <c r="A136" s="9" t="s">
        <v>282</v>
      </c>
      <c r="B136" s="10" t="s">
        <v>171</v>
      </c>
      <c r="C136" s="11" t="s">
        <v>55</v>
      </c>
      <c r="D136" s="10"/>
    </row>
    <row r="137" spans="1:4" x14ac:dyDescent="0.2">
      <c r="A137" s="9" t="s">
        <v>283</v>
      </c>
      <c r="B137" s="10" t="s">
        <v>161</v>
      </c>
      <c r="C137" s="11" t="s">
        <v>6</v>
      </c>
      <c r="D137" s="10"/>
    </row>
    <row r="138" spans="1:4" x14ac:dyDescent="0.2">
      <c r="A138" s="9" t="s">
        <v>284</v>
      </c>
      <c r="B138" s="10" t="s">
        <v>162</v>
      </c>
      <c r="C138" s="11" t="s">
        <v>6</v>
      </c>
      <c r="D138" s="10"/>
    </row>
    <row r="139" spans="1:4" x14ac:dyDescent="0.2">
      <c r="A139" s="9" t="s">
        <v>285</v>
      </c>
      <c r="B139" s="10" t="s">
        <v>163</v>
      </c>
      <c r="C139" s="11" t="s">
        <v>6</v>
      </c>
      <c r="D139" s="10"/>
    </row>
    <row r="140" spans="1:4" x14ac:dyDescent="0.2">
      <c r="A140" s="9" t="s">
        <v>286</v>
      </c>
      <c r="B140" s="10" t="s">
        <v>164</v>
      </c>
      <c r="C140" s="11" t="s">
        <v>6</v>
      </c>
      <c r="D140" s="10"/>
    </row>
    <row r="141" spans="1:4" x14ac:dyDescent="0.2">
      <c r="A141" s="9" t="s">
        <v>287</v>
      </c>
      <c r="B141" s="10" t="s">
        <v>165</v>
      </c>
      <c r="C141" s="11" t="s">
        <v>6</v>
      </c>
      <c r="D141" s="10"/>
    </row>
    <row r="142" spans="1:4" x14ac:dyDescent="0.2">
      <c r="A142" s="9" t="s">
        <v>288</v>
      </c>
      <c r="B142" s="10" t="s">
        <v>166</v>
      </c>
      <c r="C142" s="11" t="s">
        <v>6</v>
      </c>
      <c r="D142" s="10"/>
    </row>
    <row r="143" spans="1:4" x14ac:dyDescent="0.2">
      <c r="A143" s="9" t="s">
        <v>289</v>
      </c>
      <c r="B143" s="10" t="s">
        <v>167</v>
      </c>
      <c r="C143" s="11" t="s">
        <v>6</v>
      </c>
      <c r="D143" s="10"/>
    </row>
    <row r="144" spans="1:4" x14ac:dyDescent="0.2">
      <c r="A144" s="9" t="s">
        <v>290</v>
      </c>
      <c r="B144" s="10" t="s">
        <v>168</v>
      </c>
      <c r="C144" s="11" t="s">
        <v>6</v>
      </c>
      <c r="D144" s="10"/>
    </row>
    <row r="145" spans="1:4" ht="15.75" thickBot="1" x14ac:dyDescent="0.25">
      <c r="A145" s="19" t="s">
        <v>291</v>
      </c>
      <c r="B145" s="20" t="s">
        <v>169</v>
      </c>
      <c r="C145" s="21" t="s">
        <v>6</v>
      </c>
      <c r="D145" s="10"/>
    </row>
    <row r="146" spans="1:4" x14ac:dyDescent="0.2">
      <c r="D146" s="10"/>
    </row>
  </sheetData>
  <sortState ref="A53:C79">
    <sortCondition ref="B54:B80"/>
  </sortState>
  <mergeCells count="3">
    <mergeCell ref="A4:B4"/>
    <mergeCell ref="Q39:R39"/>
    <mergeCell ref="Q63:R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Litigation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 Sewak</dc:creator>
  <cp:lastModifiedBy>Admin</cp:lastModifiedBy>
  <dcterms:created xsi:type="dcterms:W3CDTF">2018-10-22T14:02:19Z</dcterms:created>
  <dcterms:modified xsi:type="dcterms:W3CDTF">2018-12-03T14:16:55Z</dcterms:modified>
</cp:coreProperties>
</file>