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hidePivotFieldList="1"/>
  <mc:AlternateContent xmlns:mc="http://schemas.openxmlformats.org/markup-compatibility/2006">
    <mc:Choice Requires="x15">
      <x15ac:absPath xmlns:x15ac="http://schemas.microsoft.com/office/spreadsheetml/2010/11/ac" url="C:\Users\jackn\Downloads\"/>
    </mc:Choice>
  </mc:AlternateContent>
  <xr:revisionPtr revIDLastSave="0" documentId="8_{4C9FD74D-D8C3-4DE3-AF5E-04A7AF787045}" xr6:coauthVersionLast="47" xr6:coauthVersionMax="47" xr10:uidLastSave="{00000000-0000-0000-0000-000000000000}"/>
  <bookViews>
    <workbookView xWindow="-108" yWindow="-108" windowWidth="23256" windowHeight="12720" tabRatio="792" xr2:uid="{00000000-000D-0000-FFFF-FFFF00000000}"/>
  </bookViews>
  <sheets>
    <sheet name="Contents" sheetId="83" r:id="rId1"/>
    <sheet name="Explanatory Notes" sheetId="101" r:id="rId2"/>
    <sheet name="Definition of Schemes" sheetId="105" r:id="rId3"/>
    <sheet name="A" sheetId="82" r:id="rId4"/>
    <sheet name="B" sheetId="85" r:id="rId5"/>
    <sheet name="C" sheetId="84" r:id="rId6"/>
    <sheet name="D" sheetId="86" r:id="rId7"/>
    <sheet name="E" sheetId="102" r:id="rId8"/>
    <sheet name="F" sheetId="104" r:id="rId9"/>
  </sheets>
  <definedNames>
    <definedName name="Table_19.A.1__All_schemes___Liabilities">E!$C$6</definedName>
    <definedName name="Table_19.A.2__CNST___Liabilities">E!$C$25</definedName>
    <definedName name="Table_19.A.3__Ex_RHA___Liabilities">E!$C$44</definedName>
    <definedName name="Table_19.A.4__ELS___Liabilities">E!$C$63</definedName>
    <definedName name="Table_19.A.5__DHSC_Clinical__Liabilities">E!$C$82</definedName>
    <definedName name="Table_19.A.6__CNSGP___Liabilities">E!$C$101</definedName>
    <definedName name="Table_19.A.7__ELSGP___Financial_Liabilities">E!$C$121</definedName>
    <definedName name="Table_20.A1__All_claims">F!$C$6</definedName>
    <definedName name="Table_20.A2__CNST_claims">F!$C$31</definedName>
    <definedName name="Table_20.A3__Ex_RHA_claims">F!$C$59</definedName>
    <definedName name="Table_20.A4__ELS_claims">F!$C$87</definedName>
    <definedName name="Table_20.A5__DHSC_Clinical_claims">F!$C$115</definedName>
    <definedName name="Table_20.A6__CNSGP_claims">F!$C$143</definedName>
    <definedName name="Table_20.A7__ELSGP_claims">F!$C$171</definedName>
    <definedName name="Table10A">#REF!</definedName>
    <definedName name="Table10B">#REF!</definedName>
    <definedName name="Table10C">#REF!</definedName>
    <definedName name="Table10D">#REF!</definedName>
    <definedName name="Table10E">#REF!</definedName>
    <definedName name="Table10F">#REF!</definedName>
    <definedName name="Table10G">#REF!</definedName>
    <definedName name="Table10H">#REF!</definedName>
    <definedName name="Table11A">#REF!</definedName>
    <definedName name="Table11B">#REF!</definedName>
    <definedName name="Table11C">#REF!</definedName>
    <definedName name="Table11D">#REF!</definedName>
    <definedName name="Table11E">#REF!</definedName>
    <definedName name="Table11F">#REF!</definedName>
    <definedName name="Table11G">#REF!</definedName>
    <definedName name="Table11H">#REF!</definedName>
    <definedName name="Table12A">#REF!</definedName>
    <definedName name="Table12B">#REF!</definedName>
    <definedName name="Table12C">#REF!</definedName>
    <definedName name="Table12D">#REF!</definedName>
    <definedName name="Table12E">#REF!</definedName>
    <definedName name="Table12F">#REF!</definedName>
    <definedName name="Table12G">#REF!</definedName>
    <definedName name="Table12H">#REF!</definedName>
    <definedName name="Table13A">#REF!</definedName>
    <definedName name="Table13B">#REF!</definedName>
    <definedName name="Table13C">#REF!</definedName>
    <definedName name="Table13D">#REF!</definedName>
    <definedName name="Table13E">#REF!</definedName>
    <definedName name="Table13F">#REF!</definedName>
    <definedName name="Table13G">#REF!</definedName>
    <definedName name="Table13H">#REF!</definedName>
    <definedName name="Table14A">#REF!</definedName>
    <definedName name="Table14B">#REF!</definedName>
    <definedName name="Table14C">#REF!</definedName>
    <definedName name="Table14D">#REF!</definedName>
    <definedName name="Table14E">#REF!</definedName>
    <definedName name="Table14F">#REF!</definedName>
    <definedName name="Table14G">#REF!</definedName>
    <definedName name="Table14H">#REF!</definedName>
    <definedName name="Table15A1">#REF!</definedName>
    <definedName name="Table15A2">#REF!</definedName>
    <definedName name="Table15B1">#REF!</definedName>
    <definedName name="Table15B2">#REF!</definedName>
    <definedName name="Table15C1">#REF!</definedName>
    <definedName name="Table15C2">#REF!</definedName>
    <definedName name="Table15D1">#REF!</definedName>
    <definedName name="Table15D2">#REF!</definedName>
    <definedName name="Table15E1">#REF!</definedName>
    <definedName name="Table15E2">#REF!</definedName>
    <definedName name="Table15F1">#REF!</definedName>
    <definedName name="Table15F2">#REF!</definedName>
    <definedName name="Table15G1">#REF!</definedName>
    <definedName name="Table15G2">#REF!</definedName>
    <definedName name="Table15h1">#REF!</definedName>
    <definedName name="Table15H2">#REF!</definedName>
    <definedName name="Table16A1">#REF!</definedName>
    <definedName name="Table16A2">#REF!</definedName>
    <definedName name="Table16B1">#REF!</definedName>
    <definedName name="Table16B2">#REF!</definedName>
    <definedName name="Table16C1">#REF!</definedName>
    <definedName name="Table16C2">#REF!</definedName>
    <definedName name="Table16D1">#REF!</definedName>
    <definedName name="Table16D2">#REF!</definedName>
    <definedName name="Table16E1">#REF!</definedName>
    <definedName name="Table16E2">#REF!</definedName>
    <definedName name="Table16F1">#REF!</definedName>
    <definedName name="Table16F2">#REF!</definedName>
    <definedName name="Table16G1">#REF!</definedName>
    <definedName name="Table16G2">#REF!</definedName>
    <definedName name="Table16H1">#REF!</definedName>
    <definedName name="Table16H2">#REF!</definedName>
    <definedName name="Table17A1">#REF!</definedName>
    <definedName name="Table17A2">#REF!</definedName>
    <definedName name="Table17B1">#REF!</definedName>
    <definedName name="Table17B2">#REF!</definedName>
    <definedName name="Table17C1">#REF!</definedName>
    <definedName name="Table17C2">#REF!</definedName>
    <definedName name="Table17D1">#REF!</definedName>
    <definedName name="Table17D2">#REF!</definedName>
    <definedName name="Table17E1">#REF!</definedName>
    <definedName name="Table17E2">#REF!</definedName>
    <definedName name="Table17F1">#REF!</definedName>
    <definedName name="Table17F2">#REF!</definedName>
    <definedName name="Table17G1">#REF!</definedName>
    <definedName name="Table17G2">#REF!</definedName>
    <definedName name="Table17H1">#REF!</definedName>
    <definedName name="Table17H2">#REF!</definedName>
    <definedName name="Table18A1" localSheetId="7">E!$C$6:$Q$20</definedName>
    <definedName name="Table18A1">#REF!</definedName>
    <definedName name="Table18A2" localSheetId="7">E!#REF!</definedName>
    <definedName name="Table18A2">#REF!</definedName>
    <definedName name="Table18B1" localSheetId="7">E!#REF!</definedName>
    <definedName name="Table18B1">#REF!</definedName>
    <definedName name="Table18B2" localSheetId="7">E!#REF!</definedName>
    <definedName name="Table18B2">#REF!</definedName>
    <definedName name="Table18C1" localSheetId="7">E!#REF!</definedName>
    <definedName name="Table18C1">#REF!</definedName>
    <definedName name="Table18C2" localSheetId="7">E!#REF!</definedName>
    <definedName name="Table18C2">#REF!</definedName>
    <definedName name="Table18D1" localSheetId="7">E!#REF!</definedName>
    <definedName name="Table18D1">#REF!</definedName>
    <definedName name="Table18D2" localSheetId="7">E!#REF!</definedName>
    <definedName name="Table18D2">#REF!</definedName>
    <definedName name="Table18E1" localSheetId="7">E!#REF!</definedName>
    <definedName name="Table18E1">#REF!</definedName>
    <definedName name="Table18E2" localSheetId="7">E!#REF!</definedName>
    <definedName name="Table18E2">#REF!</definedName>
    <definedName name="Table18F1" localSheetId="7">E!#REF!</definedName>
    <definedName name="Table18F1">#REF!</definedName>
    <definedName name="Table18F2" localSheetId="7">E!#REF!</definedName>
    <definedName name="Table18F2">#REF!</definedName>
    <definedName name="Table18G1">#REF!</definedName>
    <definedName name="Table18G2">#REF!</definedName>
    <definedName name="Table18H1">#REF!</definedName>
    <definedName name="Table18H2">#REF!</definedName>
    <definedName name="Table1A">A!$C$8</definedName>
    <definedName name="Table1B">A!$C$25</definedName>
    <definedName name="Table1C">A!$C$44</definedName>
    <definedName name="Table1D">A!$C$63</definedName>
    <definedName name="Table1E">A!$C$82</definedName>
    <definedName name="Table1F">A!$C$101</definedName>
    <definedName name="Table1G">A!$C$120:$R$135</definedName>
    <definedName name="Table1H">A!$C$139:$R$154</definedName>
    <definedName name="Table21A">#REF!</definedName>
    <definedName name="Table21B">#REF!</definedName>
    <definedName name="Table21C">#REF!</definedName>
    <definedName name="Table21D">#REF!</definedName>
    <definedName name="Table21E">#REF!</definedName>
    <definedName name="Table21F">#REF!</definedName>
    <definedName name="Table21G">#REF!</definedName>
    <definedName name="Table21H">#REF!</definedName>
    <definedName name="Table22A">#REF!</definedName>
    <definedName name="Table22B">#REF!</definedName>
    <definedName name="Table22C">#REF!</definedName>
    <definedName name="TAble22D">#REF!</definedName>
    <definedName name="Table22E">#REF!</definedName>
    <definedName name="Table22F">#REF!</definedName>
    <definedName name="Table22G">#REF!</definedName>
    <definedName name="Table22H">#REF!</definedName>
    <definedName name="Table23A">#REF!</definedName>
    <definedName name="TAble23B">#REF!</definedName>
    <definedName name="Table23C">#REF!</definedName>
    <definedName name="Table23D">#REF!</definedName>
    <definedName name="Table23E">#REF!</definedName>
    <definedName name="Table23F">#REF!</definedName>
    <definedName name="Table23G">#REF!</definedName>
    <definedName name="Table23H">#REF!</definedName>
    <definedName name="Table24A">#REF!</definedName>
    <definedName name="Table24B">#REF!</definedName>
    <definedName name="Table24C">#REF!</definedName>
    <definedName name="Table24D">#REF!</definedName>
    <definedName name="Table24E">#REF!</definedName>
    <definedName name="Table24F">#REF!</definedName>
    <definedName name="Table24G">#REF!</definedName>
    <definedName name="Table24H">#REF!</definedName>
    <definedName name="Table2A">B!$C$8</definedName>
    <definedName name="Table2B">B!$C$33</definedName>
    <definedName name="Table2C">B!$C$59</definedName>
    <definedName name="Table2D">B!$C$85</definedName>
    <definedName name="Table2E">B!$C$111</definedName>
    <definedName name="Table2F">B!$C$137</definedName>
    <definedName name="TAble2G">B!$C$163:$R$185</definedName>
    <definedName name="Table2H">B!$C$189:$R$211</definedName>
    <definedName name="Table3A">'C'!$C$8</definedName>
    <definedName name="Table3B">'C'!$C$26</definedName>
    <definedName name="Table3C">'C'!$C$45</definedName>
    <definedName name="Table3D">'C'!$C$64:$R$79</definedName>
    <definedName name="Table3E">'C'!$C$83</definedName>
    <definedName name="Table3F">'C'!$C$102</definedName>
    <definedName name="Table3G">'C'!$C$121:$R$136</definedName>
    <definedName name="Table3H">'C'!$C$140:$R$155</definedName>
    <definedName name="Table4A" localSheetId="8">F!$C$6</definedName>
    <definedName name="Table4A">D!$C$8</definedName>
    <definedName name="Table4B" localSheetId="8">F!$C$31</definedName>
    <definedName name="Table4B">D!$C$33</definedName>
    <definedName name="Table4C" localSheetId="8">F!$C$59</definedName>
    <definedName name="Table4C">D!$C$59</definedName>
    <definedName name="Table4D" localSheetId="8">F!$C$87</definedName>
    <definedName name="Table4D">D!$C$85</definedName>
    <definedName name="Table4E" localSheetId="8">F!$C$115</definedName>
    <definedName name="Table4E">D!$C$111</definedName>
    <definedName name="Table4F" localSheetId="8">F!$C$143</definedName>
    <definedName name="Table4F">D!$C$137</definedName>
    <definedName name="Table4G">D!$C$163:$R$185</definedName>
    <definedName name="Table4H">D!$C$189:$R$211</definedName>
    <definedName name="Table5A">#REF!</definedName>
    <definedName name="Table5B">#REF!</definedName>
    <definedName name="Table5C">#REF!</definedName>
    <definedName name="Table5D">#REF!</definedName>
    <definedName name="Table5E">#REF!</definedName>
    <definedName name="Table5F">#REF!</definedName>
    <definedName name="Table5G">#REF!</definedName>
    <definedName name="Table5H">#REF!</definedName>
    <definedName name="Table6A">#REF!</definedName>
    <definedName name="Table6B">#REF!</definedName>
    <definedName name="Table6C">#REF!</definedName>
    <definedName name="Table6D">#REF!</definedName>
    <definedName name="Table6E">#REF!</definedName>
    <definedName name="Table6F">#REF!</definedName>
    <definedName name="Table6G">#REF!</definedName>
    <definedName name="TAble6H">#REF!</definedName>
    <definedName name="Table7A1">#REF!</definedName>
    <definedName name="Table7A2">#REF!</definedName>
    <definedName name="Table7A3">#REF!</definedName>
    <definedName name="Table7B1">#REF!</definedName>
    <definedName name="Table7B2">#REF!</definedName>
    <definedName name="Table7B3">#REF!</definedName>
    <definedName name="Table7C1">#REF!</definedName>
    <definedName name="Table7C2">#REF!</definedName>
    <definedName name="Table7C3">#REF!</definedName>
    <definedName name="Table7D1">#REF!</definedName>
    <definedName name="Table7D2">#REF!</definedName>
    <definedName name="Table7D3">#REF!</definedName>
    <definedName name="Table7E1">#REF!</definedName>
    <definedName name="Table7E2">#REF!</definedName>
    <definedName name="Table7E3">#REF!</definedName>
    <definedName name="Table7F1">#REF!</definedName>
    <definedName name="Table7F2">#REF!</definedName>
    <definedName name="Table7F3">#REF!</definedName>
    <definedName name="Table7G1">#REF!</definedName>
    <definedName name="Table7G2">#REF!</definedName>
    <definedName name="Table7G3">#REF!</definedName>
    <definedName name="Table7H1">#REF!</definedName>
    <definedName name="Table7H2">#REF!</definedName>
    <definedName name="Table7H3">#REF!</definedName>
    <definedName name="Table8A1">#REF!</definedName>
    <definedName name="Table8A2">#REF!</definedName>
    <definedName name="Table8A3">#REF!</definedName>
    <definedName name="table8B1">#REF!</definedName>
    <definedName name="Table8b2">#REF!</definedName>
    <definedName name="Table8B3">#REF!</definedName>
    <definedName name="Table8C1">#REF!</definedName>
    <definedName name="Table8C2">#REF!</definedName>
    <definedName name="Table8C3">#REF!</definedName>
    <definedName name="Table8D1">#REF!</definedName>
    <definedName name="Table8D2">#REF!</definedName>
    <definedName name="Table8D3">#REF!</definedName>
    <definedName name="Table8E1">#REF!</definedName>
    <definedName name="Table8E2">#REF!</definedName>
    <definedName name="Table8E3">#REF!</definedName>
    <definedName name="Table8F1">#REF!</definedName>
    <definedName name="Table8F2">#REF!</definedName>
    <definedName name="Table8F3">#REF!</definedName>
    <definedName name="Table8G1">#REF!</definedName>
    <definedName name="Table8G2">#REF!</definedName>
    <definedName name="Table8G3">#REF!</definedName>
    <definedName name="table8H1">#REF!</definedName>
    <definedName name="Table8H2">#REF!</definedName>
    <definedName name="Table8H3">#REF!</definedName>
    <definedName name="Table9A">#REF!</definedName>
    <definedName name="Table9B">#REF!</definedName>
    <definedName name="Table9C">#REF!</definedName>
    <definedName name="Table9D">#REF!</definedName>
    <definedName name="Table9E">#REF!</definedName>
    <definedName name="Table9F">#REF!</definedName>
    <definedName name="Table9G">#REF!</definedName>
    <definedName name="table9H">#REF!</definedName>
    <definedName name="Tale18F2" localSheetId="7">E!#REF!</definedName>
    <definedName name="Tale18F2">#REF!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83" l="1"/>
  <c r="B30" i="83"/>
  <c r="B20" i="83"/>
  <c r="B10" i="83"/>
  <c r="B51" i="83"/>
  <c r="B60" i="83"/>
  <c r="B8" i="83" l="1"/>
  <c r="C48" i="83" l="1"/>
  <c r="C47" i="83"/>
</calcChain>
</file>

<file path=xl/sharedStrings.xml><?xml version="1.0" encoding="utf-8"?>
<sst xmlns="http://schemas.openxmlformats.org/spreadsheetml/2006/main" count="2875" uniqueCount="199">
  <si>
    <t>Annual Report Statistics, 2006/07 - 2020/21</t>
  </si>
  <si>
    <t>Table of Contents</t>
  </si>
  <si>
    <t>Explanatory Notes</t>
  </si>
  <si>
    <t>Table A.1: All new claims</t>
  </si>
  <si>
    <t>Table A.2: CNST new claims</t>
  </si>
  <si>
    <t>Table A.3: Ex-RHA new claims</t>
  </si>
  <si>
    <t>Table A.4: ELS new claims</t>
  </si>
  <si>
    <t>Table A.5: DH Clinical new claims</t>
  </si>
  <si>
    <t>Table A.6: CNSGP new claims</t>
  </si>
  <si>
    <t>Table A.7: ELSGP new claims</t>
  </si>
  <si>
    <t>Table A.8: CNSC new claims</t>
  </si>
  <si>
    <t>Table B.1: All new claims</t>
  </si>
  <si>
    <t>Table B.2: CNST new claims</t>
  </si>
  <si>
    <t>Table B.3: Ex-RHA new claims</t>
  </si>
  <si>
    <t>Table B.4: ELS new claims</t>
  </si>
  <si>
    <t>Table B.5: DH Clinical new claims</t>
  </si>
  <si>
    <t>Table B.6: CNSGP new claims</t>
  </si>
  <si>
    <t>Table B.7: ELSGP new claims</t>
  </si>
  <si>
    <t>Table B.8: CNSC new claims</t>
  </si>
  <si>
    <t>Table C.1: All claims</t>
  </si>
  <si>
    <t>Table C.2: CNST claims</t>
  </si>
  <si>
    <t>Table C.3: Ex-RHA claims</t>
  </si>
  <si>
    <t>Table C.4: ELS claims</t>
  </si>
  <si>
    <t>Table C.5: DH Clinical claims</t>
  </si>
  <si>
    <t>Table C.6: CNSGP claims</t>
  </si>
  <si>
    <t>Table C.7: ELSGP claims</t>
  </si>
  <si>
    <t>Table C.8: CNSC claims</t>
  </si>
  <si>
    <t>Table D.1: All claims</t>
  </si>
  <si>
    <t>Table D.2: CNST claims</t>
  </si>
  <si>
    <t>Table D.3: Ex-RHA claims</t>
  </si>
  <si>
    <t>Table D.4: ELS claims</t>
  </si>
  <si>
    <t>Table D.5: DH Clinical claims</t>
  </si>
  <si>
    <t>Table D.6: CNSGP claims</t>
  </si>
  <si>
    <t>Table E.1: All schemes - Liabilities</t>
  </si>
  <si>
    <t>Table E.2 : CNST - Liabilities</t>
  </si>
  <si>
    <t>Table E.3: Ex-RHA - Liabilities</t>
  </si>
  <si>
    <t>Table E.4: ELS - Liabilities</t>
  </si>
  <si>
    <t>Table E.5: DHSC Clinical- Liabilities</t>
  </si>
  <si>
    <t>Table E.6: CNSGP - Liabilities</t>
  </si>
  <si>
    <t>Table E.7: ELSGP - Financial Liabilities</t>
  </si>
  <si>
    <t>Table F.1: All schemes - Liabilities</t>
  </si>
  <si>
    <t>Table F.2: CNST - Liabilities</t>
  </si>
  <si>
    <t>Table F.3: Ex-RHA - Liabilities</t>
  </si>
  <si>
    <t>Table F.4: ELS - Liabilities</t>
  </si>
  <si>
    <t>Table F.5: DHSC Clinical- Liabilities</t>
  </si>
  <si>
    <t>Table F.6: CNSGP - Liabilities</t>
  </si>
  <si>
    <t>Table F.7: ELSGP claims</t>
  </si>
  <si>
    <t>Unless otherwise specified, all figures have been derived using the same criteria used to produce NHS Resolution's Annual report and accounts.</t>
  </si>
  <si>
    <t>The most recent Annual report and accounts, for 2020/21, can be found at:</t>
  </si>
  <si>
    <t>https://resolution.nhs.uk/2021/07/15/nhs-resolution-publishes-annual-report-and-accounts-for-2020-21/</t>
  </si>
  <si>
    <t xml:space="preserve"> Previous reports can be found at following sites:</t>
  </si>
  <si>
    <t>https://resolution.nhs.uk/corporate-reports/,</t>
  </si>
  <si>
    <t>https://www.gov.uk/government/publications/nhs-resolution-annual-report-and-accounts-2019-to-2020</t>
  </si>
  <si>
    <t>https://www.gov.uk/government/organisations/nhs-litigation-authority</t>
  </si>
  <si>
    <t xml:space="preserve">To minimise identification of individual claims any entries having a value less than 5, or a monetary value of less than £5,000 is replaced with '#'. On each tab there is a table that shows the totals across all schemes. </t>
  </si>
  <si>
    <t>Where a "#" exists in the individual scheme table the actual value is included within the total table for that tab</t>
  </si>
  <si>
    <t>Glossary</t>
  </si>
  <si>
    <t>Financial Year</t>
  </si>
  <si>
    <t>Each year runs from 1st April to 31 March</t>
  </si>
  <si>
    <t>Schemes</t>
  </si>
  <si>
    <r>
      <rPr>
        <b/>
        <sz val="12"/>
        <color theme="1"/>
        <rFont val="Arial"/>
        <family val="2"/>
      </rPr>
      <t>This and all subsequent sheets only contain data on NHS Resolution’s clinical schemes – non-clinical schemes are excluded throughout</t>
    </r>
    <r>
      <rPr>
        <sz val="12"/>
        <color theme="1"/>
        <rFont val="Arial"/>
        <family val="2"/>
      </rPr>
      <t>. Definitions of these schemes can be found in the next tab</t>
    </r>
  </si>
  <si>
    <t>Claims notified/ Notification Year</t>
  </si>
  <si>
    <t xml:space="preserve">Determined by the date a claim is notified to NHS Resolution and the financial year of notification.  </t>
  </si>
  <si>
    <t xml:space="preserve">The damages band and specialty a claim is reported against is a snap shot as at the end of each financial year. It will include claims notified and closed in the relevant year as well as claims notified and that remain open. </t>
  </si>
  <si>
    <t xml:space="preserve">For Early Notification Scheme (EN) matters the notification year is the year the case became a claim. </t>
  </si>
  <si>
    <t>Notification date for ELSGP claims, which were existing claims transferred from Medical Defence Organisations to NHSR, is the year the claim came under management by NSHR rather than its year of notification to the previous Medical Defence Organisation.</t>
  </si>
  <si>
    <t>Settled claims</t>
  </si>
  <si>
    <t>A claim where damages have been settled. In relation to claims with an ongoing periodic payment order, this will be the financial year damages were agreed.
CNSGP is a new scheme and we therefore expect to see more claims settled year on year, until it reaches a degree of maturity.</t>
  </si>
  <si>
    <t>Settlement Year</t>
  </si>
  <si>
    <t>The financial year in which a claim is recorded as settled on our system.</t>
  </si>
  <si>
    <t>Damages</t>
  </si>
  <si>
    <t xml:space="preserve"> Damages is the amount of compensation. The value of damages paid or potentially payable may change during the lifetime of a claim. The Damages value used is as at the end of each financial year. </t>
  </si>
  <si>
    <t>Damages value bands</t>
  </si>
  <si>
    <t>The value band in which the claim's damages fell as at the end of each financial year. For claims that do not involve a PPO, the value represents the final value of damages recorded as at the end of the relevant financial year.  For claims settled with a PPO, it is the capitalised value of the claim recorded as at the end of the relevant financial year..</t>
  </si>
  <si>
    <t xml:space="preserve"> In order to be consistent in presentation of the data, we have used the top level damages band of £3.25m+ in all tables. This is consistent with the assumptions for what is a high value claim used for the NHSR reserving exercise in 2020/21.  </t>
  </si>
  <si>
    <t>Specialties</t>
  </si>
  <si>
    <t>The branch of clinical practice relating to the treatment causing the alleged harm</t>
  </si>
  <si>
    <t>A claim's Speciality may change during it's lifetime. The Speciality used is the one recorded on the system as at the end of each relevant financial year.</t>
  </si>
  <si>
    <t>The Obstetrics specialty includes: Obstetrics, Obstetrics / Gynaecology, community midwifery, and antenatal clinic</t>
  </si>
  <si>
    <t>Cerebral palsy, or Brain Damage (CP/BD) is specified as where the Speciality is Obstetrics (as defined above) and when the injuries Cerebral Palsy or Brain Damage appear as one of the three primary injuries</t>
  </si>
  <si>
    <t>General Practice Indemnity claims are predominately recorded using the general practice specialty which is then grouped within the Other specialty grouping. Work is underway to identify the more appropriate specialty for all reported GP claims.</t>
  </si>
  <si>
    <t>Financial Liabilities</t>
  </si>
  <si>
    <t xml:space="preserve">Data on a granular level is only available from 2015/16 onwards. The Existing Liabilities Scheme for General Practice (ELSGP) is a new scheme effective from 1st April 2020 so only data relevent to the 2020/21 year is shown.
The values for financial liabilities reported for each year will be different from those reported in the Annual report and accounts. The reason for this that for 2019/20 and 2020/21 the provision for some older GP claims (ELGP) are included in the accounting records used for the ARA during their transition to NHSR, but not in these tables. That is because ELGP financial liabilities provision is not calculated at a claims level, and so is not sufficiently detailed to be included in these tables.
</t>
  </si>
  <si>
    <t xml:space="preserve">For each year the values relating to the liabilities has only been shown for known claims. Known claims relate to settled PPO claims and claims that have yet to close. Detailed values for the Incurred but not reported (IBNR) provision have not been shown in the same way due to the way in which the IBNR provision is calculated i.e. on an aggregate basis.
</t>
  </si>
  <si>
    <t>Other useful information</t>
  </si>
  <si>
    <t>Our financial data relating to the cost of negligent care does not include hidden costs to the NHS, for example lost hours due to staff absence, backfill for a member of staff unable to work, or the time taken to undertake investigations - we do not collect this information. The data also excludes NHS Resolution costs of investigating and claims handling. Thus the data held in this spreadsheet cannot provide the total cost of clinical negligence. However, using actuarial techniques and models to calculate (at current prices) of the annual ‘cost of harm’ in relation to the all 7 clinical schemes in 2020/21 this was estimated at £8.3 billion including legal costs - with the caveat that this does not include these ‘hidden costs’. Please refer to the NHSR ARA for more detail on financial terms, including 'annual cost of harm'.</t>
  </si>
  <si>
    <t>All schemes are run on a pay-as-you-go basis and so we only collect from members, or receive funding from DHSC for what we calculate we will be paying out on claims on a year-on-year basis. We do not ‘collect’ nor ‘set-aside’ billions of pounds in anticipation of the future outgoings of our schemes. This is to ensure that money is not diverted from delivering the services and helps spread the burden of costs into the future, as and when they need to be paid out.</t>
  </si>
  <si>
    <t xml:space="preserve">NHS Resolution’s Claims Management service only covers England. Until 31/3/2019 our schemes almost exclusively covered secondary and tertiary care. Effective from 1st April 2019 we now operate the CNSGP scheme, covering the provision of NHS-commissioned general practice care. </t>
  </si>
  <si>
    <t>Definition of schemes</t>
  </si>
  <si>
    <t>The seven clinical negligence schemes are:</t>
  </si>
  <si>
    <r>
      <rPr>
        <b/>
        <sz val="12"/>
        <rFont val="Arial"/>
        <family val="2"/>
      </rPr>
      <t xml:space="preserve">Clinical Negligence Scheme for Trusts (CNST) </t>
    </r>
    <r>
      <rPr>
        <sz val="12"/>
        <rFont val="Arial"/>
        <family val="2"/>
      </rPr>
      <t>which covers clinical negligence claims for incidents occurring on or after 1 April 1995.</t>
    </r>
  </si>
  <si>
    <r>
      <rPr>
        <b/>
        <sz val="12"/>
        <rFont val="Arial"/>
        <family val="2"/>
      </rPr>
      <t xml:space="preserve">Existing Liabilities Scheme (ELS) </t>
    </r>
    <r>
      <rPr>
        <sz val="12"/>
        <rFont val="Arial"/>
        <family val="2"/>
      </rPr>
      <t>which is centrally funded by DHSC and covers clinical negligence claims against NHS organisations for incidents occurring before 1 April 1995.</t>
    </r>
  </si>
  <si>
    <r>
      <rPr>
        <b/>
        <sz val="12"/>
        <rFont val="Arial"/>
        <family val="2"/>
      </rPr>
      <t>Ex-Regional Health Authority Scheme (Ex-RHAS</t>
    </r>
    <r>
      <rPr>
        <sz val="12"/>
        <rFont val="Arial"/>
        <family val="2"/>
      </rPr>
      <t>) which is a relatively small scheme, centrally funded by DHSC, covering clinical negligence claims against former Regional Health Authorities abolished in 1996</t>
    </r>
  </si>
  <si>
    <r>
      <rPr>
        <b/>
        <sz val="12"/>
        <rFont val="Arial"/>
        <family val="2"/>
      </rPr>
      <t>DHSC clinical</t>
    </r>
    <r>
      <rPr>
        <sz val="12"/>
        <rFont val="Arial"/>
        <family val="2"/>
      </rPr>
      <t xml:space="preserve"> which covers clinical negligence liabilities that have transferred to the Secretary of State for Health and Social Care following the abolition of any relevant health bodies. These are centrally funded by DHSC</t>
    </r>
  </si>
  <si>
    <r>
      <rPr>
        <b/>
        <sz val="12"/>
        <rFont val="Arial"/>
        <family val="2"/>
      </rPr>
      <t>Clinical Negligence Scheme for General Practice(CNSGP)</t>
    </r>
    <r>
      <rPr>
        <sz val="12"/>
        <rFont val="Arial"/>
        <family val="2"/>
      </rPr>
      <t xml:space="preserve"> which covers clinical negligence claims for incidents occurring in general practice on or after 1 April 2019</t>
    </r>
  </si>
  <si>
    <r>
      <rPr>
        <b/>
        <sz val="12"/>
        <rFont val="Arial"/>
        <family val="2"/>
      </rPr>
      <t>Existing Liabilities Scheme for General Practice(ELSGP)</t>
    </r>
    <r>
      <rPr>
        <sz val="12"/>
        <rFont val="Arial"/>
        <family val="2"/>
      </rPr>
      <t xml:space="preserve"> which covers claims for historical NHS clinical negligence and other tortious incidents of GP members of participating medical defence organisations occurring at any time before 1 April 2019. This scheme covered members of Medical and Dental Defence Union of Scotland from April 2020 and was extended to Medical Protection Society members from 1 April 2021.</t>
    </r>
  </si>
  <si>
    <r>
      <rPr>
        <b/>
        <sz val="12"/>
        <rFont val="Arial"/>
        <family val="2"/>
      </rPr>
      <t>Clinical Negligence Scheme for Coronavirus(CNSC)</t>
    </r>
    <r>
      <rPr>
        <sz val="12"/>
        <rFont val="Arial"/>
        <family val="2"/>
      </rPr>
      <t xml:space="preserve"> A new scheme launched in April 2020 to meet clinical negligence liabilities arising from NHS services provided in response to the coronavirus pandemic where no other indemnity or insurance arrangements are in place already to cover such liabilities.</t>
    </r>
  </si>
  <si>
    <t>Value</t>
  </si>
  <si>
    <t>Sheet A Claims Notified by volume, 2006/07 - 2020/21</t>
  </si>
  <si>
    <t>All clinical claims notified for each financial year, by Damages Value Band</t>
  </si>
  <si>
    <t>Claims numbers by volume</t>
  </si>
  <si>
    <t>Notification Year</t>
  </si>
  <si>
    <t>Damages value band</t>
  </si>
  <si>
    <t>2006/07</t>
  </si>
  <si>
    <t>2007/08</t>
  </si>
  <si>
    <t>2008/09</t>
  </si>
  <si>
    <t>2009/10</t>
  </si>
  <si>
    <t>2010/11</t>
  </si>
  <si>
    <t>2011/12</t>
  </si>
  <si>
    <t>2012/13</t>
  </si>
  <si>
    <t>2013/14</t>
  </si>
  <si>
    <t>2014/15</t>
  </si>
  <si>
    <t>2015/16</t>
  </si>
  <si>
    <t>2016/17</t>
  </si>
  <si>
    <t>2017/18</t>
  </si>
  <si>
    <t>2018/19</t>
  </si>
  <si>
    <t>2019/20</t>
  </si>
  <si>
    <t>2020/21</t>
  </si>
  <si>
    <t>Clinical</t>
  </si>
  <si>
    <t>Nil</t>
  </si>
  <si>
    <t>£1-£1,000</t>
  </si>
  <si>
    <t>£1,001-£25,000</t>
  </si>
  <si>
    <t>£25,001-£50,000</t>
  </si>
  <si>
    <t>£50,001-£100,000</t>
  </si>
  <si>
    <t>£100,001-£250,000</t>
  </si>
  <si>
    <t>£250,001-£500,000</t>
  </si>
  <si>
    <t>£500,001-£1,000,000</t>
  </si>
  <si>
    <t>£1,000,001-£2,000,000</t>
  </si>
  <si>
    <t>£2,000,001-£3,249,999</t>
  </si>
  <si>
    <t>£3,250,000+</t>
  </si>
  <si>
    <t>Total</t>
  </si>
  <si>
    <t>CNST</t>
  </si>
  <si>
    <t>ExRHA</t>
  </si>
  <si>
    <t>#</t>
  </si>
  <si>
    <t>ELS</t>
  </si>
  <si>
    <t>DH Cl</t>
  </si>
  <si>
    <t>CNSGP</t>
  </si>
  <si>
    <t>ELSGP</t>
  </si>
  <si>
    <t>CNSC</t>
  </si>
  <si>
    <t>Sheet B Claims Notified by volume, 2006/07 - 2020/21</t>
  </si>
  <si>
    <t>All clinical claims notified for each financial year by Specialty</t>
  </si>
  <si>
    <t>Specialty</t>
  </si>
  <si>
    <t>Obsterics CP/BD</t>
  </si>
  <si>
    <t>Obsterics Non CP/BD</t>
  </si>
  <si>
    <t>Paediatrics</t>
  </si>
  <si>
    <t>Emergency Medicine</t>
  </si>
  <si>
    <t>Orthopaedic Surgery</t>
  </si>
  <si>
    <t>General surgery</t>
  </si>
  <si>
    <t>Neurosurgery</t>
  </si>
  <si>
    <t>General medicine</t>
  </si>
  <si>
    <t>Gynaecology</t>
  </si>
  <si>
    <t>Radiology</t>
  </si>
  <si>
    <t>Neurology</t>
  </si>
  <si>
    <t>Psychiatry/ Mental Health</t>
  </si>
  <si>
    <t>Ophthalmology</t>
  </si>
  <si>
    <t>Cardiology</t>
  </si>
  <si>
    <t>Ambulance</t>
  </si>
  <si>
    <t>Gastroenterology</t>
  </si>
  <si>
    <t>Urology</t>
  </si>
  <si>
    <t>Other</t>
  </si>
  <si>
    <t>DH CL</t>
  </si>
  <si>
    <t>Sheet C Settled Claims by volume, 2006/07 - 2020/21</t>
  </si>
  <si>
    <t>All clinical claims settled for each financial year, by Damages Value Band</t>
  </si>
  <si>
    <t>Sheet D Settled Claims by volume, 2006/07 - 2020/21</t>
  </si>
  <si>
    <t>All clinical claims settled for each financial year by Specialty</t>
  </si>
  <si>
    <t>Table D.3: ExRHA claims</t>
  </si>
  <si>
    <t>Table D.7: ELSGP claims</t>
  </si>
  <si>
    <t>Table D.8: CNSC claims</t>
  </si>
  <si>
    <t>money</t>
  </si>
  <si>
    <t>Sheet E Financial Liabilities as at Year End, 2015/16 - 2020/21</t>
  </si>
  <si>
    <t>Liabilities as at Year End, for clinical claims by Damages Value Band</t>
  </si>
  <si>
    <t>All values shown in £GBP</t>
  </si>
  <si>
    <t>Table E.1: All schemes - Financial Liabilities</t>
  </si>
  <si>
    <t>Financial Year Ending</t>
  </si>
  <si>
    <t>£1,000-£25,000</t>
  </si>
  <si>
    <t>£25,000-£50,000</t>
  </si>
  <si>
    <t>£50,000-£100,000</t>
  </si>
  <si>
    <t>£100,000-£250,000</t>
  </si>
  <si>
    <t>£250,000-£500,000</t>
  </si>
  <si>
    <t>£500,000-£1,000,000</t>
  </si>
  <si>
    <t>£2,000,001-£3,250,000</t>
  </si>
  <si>
    <t>Total - Known claims</t>
  </si>
  <si>
    <t>Incurred but not Reported (IBNR)</t>
  </si>
  <si>
    <t>Grand Total</t>
  </si>
  <si>
    <t>Table E.2: CNST - Financial Liabilities</t>
  </si>
  <si>
    <t>Table E.3: Ex-RHA - Financial Liabilities</t>
  </si>
  <si>
    <t>Table E.4: ELS - Financial Liabilities</t>
  </si>
  <si>
    <t>Table E.5: DHSC Clinical- Financial Liabilities</t>
  </si>
  <si>
    <t>Table E.6: CNSGP - Financial Liabilities</t>
  </si>
  <si>
    <t>Sheet F Financial Liabilities as at Year End, 2015/16 - 2020/21</t>
  </si>
  <si>
    <t>Liabilities as at Year End  for clinical claims - By Specialty</t>
  </si>
  <si>
    <t>Table F.1: All claims</t>
  </si>
  <si>
    <t>Obstetrics CP/BD</t>
  </si>
  <si>
    <t>Obstetrics Non CP/BD</t>
  </si>
  <si>
    <t>Table F.2: CNST claims</t>
  </si>
  <si>
    <t>Table F.3: Ex-RHA claims</t>
  </si>
  <si>
    <t>Table F.4: ELS claims</t>
  </si>
  <si>
    <t>Table F.5: DHSC Clinical claims</t>
  </si>
  <si>
    <t>Table F.6: CNSGP claims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</si>
</sst>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b/>
      <sz val="18"/>
      <color rgb="FF005EB8"/>
      <name val="Arial"/>
      <family val="2"/>
    </font>
    <font>
      <b/>
      <sz val="20"/>
      <color rgb="FF0070C0"/>
      <name val="Arial"/>
      <family val="2"/>
    </font>
    <font>
      <b/>
      <sz val="11"/>
      <name val="Arial"/>
      <family val="2"/>
    </font>
    <font>
      <b/>
      <sz val="11"/>
      <color theme="1"/>
      <name val="Arial"/>
      <family val="2"/>
    </font>
    <font>
      <sz val="11"/>
      <color theme="1"/>
      <name val="Arial"/>
      <family val="2"/>
    </font>
    <font>
      <u/>
      <sz val="10"/>
      <color theme="10"/>
      <name val="Arial"/>
      <family val="2"/>
    </font>
    <font>
      <u/>
      <sz val="11"/>
      <color theme="10"/>
      <name val="Arial"/>
      <family val="2"/>
    </font>
    <font>
      <b/>
      <sz val="14"/>
      <color rgb="FF005EB8"/>
      <name val="Arial"/>
      <family val="2"/>
    </font>
    <font>
      <sz val="12"/>
      <name val="Arial"/>
      <family val="2"/>
    </font>
    <font>
      <b/>
      <sz val="12"/>
      <color rgb="FF005EB8"/>
      <name val="Arial"/>
      <family val="2"/>
    </font>
    <font>
      <sz val="12"/>
      <color rgb="FF7030A0"/>
      <name val="Arial"/>
      <family val="2"/>
    </font>
    <font>
      <u/>
      <sz val="12"/>
      <color theme="10"/>
      <name val="Arial"/>
      <family val="2"/>
    </font>
    <font>
      <b/>
      <sz val="12"/>
      <name val="Arial"/>
      <family val="2"/>
    </font>
    <font>
      <b/>
      <u/>
      <sz val="12"/>
      <name val="Arial"/>
      <family val="2"/>
    </font>
    <font>
      <b/>
      <sz val="12"/>
      <color rgb="FF7030A0"/>
      <name val="Arial"/>
      <family val="2"/>
    </font>
    <font>
      <b/>
      <sz val="12"/>
      <color theme="1"/>
      <name val="Arial"/>
      <family val="2"/>
    </font>
    <font>
      <sz val="12"/>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3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bottom style="thick">
        <color theme="8"/>
      </bottom>
      <diagonal/>
    </border>
    <border>
      <left/>
      <right/>
      <top style="thin">
        <color theme="0"/>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7">
    <xf numFmtId="0" fontId="0" fillId="0" borderId="0"/>
    <xf numFmtId="0" fontId="9" fillId="0" borderId="0"/>
    <xf numFmtId="43" fontId="10" fillId="0" borderId="0" applyFont="0" applyFill="0" applyBorder="0" applyAlignment="0" applyProtection="0"/>
    <xf numFmtId="0" fontId="11" fillId="0" borderId="0"/>
    <xf numFmtId="9" fontId="11" fillId="0" borderId="0" applyFont="0" applyFill="0" applyBorder="0" applyAlignment="0" applyProtection="0"/>
    <xf numFmtId="0" fontId="8" fillId="0" borderId="0"/>
    <xf numFmtId="0" fontId="10" fillId="0" borderId="0"/>
    <xf numFmtId="0" fontId="17" fillId="0" borderId="0" applyNumberFormat="0" applyFill="0" applyBorder="0" applyAlignment="0" applyProtection="0"/>
    <xf numFmtId="0" fontId="19" fillId="4" borderId="11">
      <alignment horizontal="left" vertical="top" wrapText="1" readingOrder="1"/>
      <protection locked="0"/>
    </xf>
    <xf numFmtId="0" fontId="7" fillId="0" borderId="0"/>
    <xf numFmtId="0" fontId="7" fillId="0" borderId="0"/>
    <xf numFmtId="0" fontId="6"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10"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10"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10"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1" fillId="0" borderId="0"/>
    <xf numFmtId="43" fontId="10" fillId="0" borderId="0" applyFont="0" applyFill="0" applyBorder="0" applyAlignment="0" applyProtection="0"/>
    <xf numFmtId="0" fontId="1" fillId="0" borderId="0"/>
    <xf numFmtId="43" fontId="1" fillId="0" borderId="0" applyFont="0" applyFill="0" applyBorder="0" applyAlignment="0" applyProtection="0"/>
  </cellStyleXfs>
  <cellXfs count="169">
    <xf numFmtId="0" fontId="0" fillId="0" borderId="0" xfId="0"/>
    <xf numFmtId="0" fontId="14" fillId="4" borderId="0" xfId="1" applyFont="1" applyFill="1"/>
    <xf numFmtId="0" fontId="14" fillId="2" borderId="7" xfId="1" applyFont="1" applyFill="1" applyBorder="1" applyAlignment="1">
      <alignment horizontal="right"/>
    </xf>
    <xf numFmtId="0" fontId="15" fillId="2" borderId="7" xfId="1" applyFont="1" applyFill="1" applyBorder="1" applyAlignment="1">
      <alignment horizontal="center" vertical="center"/>
    </xf>
    <xf numFmtId="0" fontId="15" fillId="2" borderId="1" xfId="1" applyFont="1" applyFill="1" applyBorder="1" applyAlignment="1">
      <alignment horizontal="center" vertical="center"/>
    </xf>
    <xf numFmtId="0" fontId="15" fillId="2" borderId="2" xfId="1" applyFont="1" applyFill="1" applyBorder="1" applyAlignment="1">
      <alignment horizontal="center" vertical="center"/>
    </xf>
    <xf numFmtId="0" fontId="13" fillId="4" borderId="0" xfId="0" applyFont="1" applyFill="1"/>
    <xf numFmtId="0" fontId="0" fillId="4" borderId="0" xfId="0" applyFill="1"/>
    <xf numFmtId="0" fontId="8" fillId="4" borderId="0" xfId="5" applyFill="1"/>
    <xf numFmtId="0" fontId="16" fillId="0" borderId="6" xfId="1" applyFont="1" applyBorder="1" applyAlignment="1">
      <alignment horizontal="right"/>
    </xf>
    <xf numFmtId="3" fontId="16" fillId="0" borderId="6" xfId="1" applyNumberFormat="1" applyFont="1" applyBorder="1" applyAlignment="1">
      <alignment horizontal="center" vertical="center"/>
    </xf>
    <xf numFmtId="3" fontId="16" fillId="0" borderId="0" xfId="1" applyNumberFormat="1" applyFont="1" applyAlignment="1">
      <alignment horizontal="center" vertical="center"/>
    </xf>
    <xf numFmtId="3" fontId="16" fillId="0" borderId="3" xfId="1" applyNumberFormat="1" applyFont="1" applyBorder="1" applyAlignment="1">
      <alignment horizontal="center" vertical="center"/>
    </xf>
    <xf numFmtId="3" fontId="16" fillId="0" borderId="10" xfId="1" applyNumberFormat="1" applyFont="1" applyBorder="1" applyAlignment="1">
      <alignment horizontal="center" vertical="center"/>
    </xf>
    <xf numFmtId="3" fontId="16" fillId="0" borderId="9" xfId="1" applyNumberFormat="1" applyFont="1" applyBorder="1" applyAlignment="1">
      <alignment horizontal="center" vertical="center"/>
    </xf>
    <xf numFmtId="3" fontId="16" fillId="0" borderId="8" xfId="1" applyNumberFormat="1" applyFont="1" applyBorder="1" applyAlignment="1">
      <alignment horizontal="center" vertical="center"/>
    </xf>
    <xf numFmtId="0" fontId="15" fillId="3" borderId="7" xfId="1" applyFont="1" applyFill="1" applyBorder="1" applyAlignment="1">
      <alignment horizontal="right"/>
    </xf>
    <xf numFmtId="3" fontId="16" fillId="3" borderId="7" xfId="1" applyNumberFormat="1" applyFont="1" applyFill="1" applyBorder="1" applyAlignment="1">
      <alignment horizontal="center" vertical="center"/>
    </xf>
    <xf numFmtId="3" fontId="16" fillId="3" borderId="1" xfId="1" applyNumberFormat="1" applyFont="1" applyFill="1" applyBorder="1" applyAlignment="1">
      <alignment horizontal="center" vertical="center"/>
    </xf>
    <xf numFmtId="3" fontId="16" fillId="3" borderId="2" xfId="1" applyNumberFormat="1" applyFont="1" applyFill="1" applyBorder="1" applyAlignment="1">
      <alignment horizontal="center" vertical="center"/>
    </xf>
    <xf numFmtId="0" fontId="18" fillId="0" borderId="0" xfId="7" applyFont="1"/>
    <xf numFmtId="0" fontId="17" fillId="4" borderId="0" xfId="7" applyFill="1" applyBorder="1" applyAlignment="1" applyProtection="1">
      <alignment vertical="top" readingOrder="1"/>
      <protection locked="0"/>
    </xf>
    <xf numFmtId="0" fontId="17" fillId="0" borderId="0" xfId="7"/>
    <xf numFmtId="0" fontId="17" fillId="4" borderId="0" xfId="7" quotePrefix="1" applyFill="1" applyBorder="1" applyAlignment="1" applyProtection="1">
      <alignment vertical="top" readingOrder="1"/>
      <protection locked="0"/>
    </xf>
    <xf numFmtId="0" fontId="17" fillId="0" borderId="0" xfId="7" quotePrefix="1"/>
    <xf numFmtId="0" fontId="0" fillId="4" borderId="12" xfId="0" applyFill="1" applyBorder="1"/>
    <xf numFmtId="0" fontId="19" fillId="4" borderId="12" xfId="8" applyBorder="1">
      <alignment horizontal="left" vertical="top" wrapText="1" readingOrder="1"/>
      <protection locked="0"/>
    </xf>
    <xf numFmtId="0" fontId="10" fillId="4" borderId="12" xfId="6" applyFill="1" applyBorder="1"/>
    <xf numFmtId="0" fontId="10" fillId="4" borderId="0" xfId="6" applyFill="1"/>
    <xf numFmtId="0" fontId="10" fillId="0" borderId="0" xfId="0" applyFont="1"/>
    <xf numFmtId="3" fontId="0" fillId="4" borderId="0" xfId="0" applyNumberFormat="1" applyFill="1"/>
    <xf numFmtId="164" fontId="10" fillId="4" borderId="0" xfId="6" applyNumberFormat="1" applyFill="1"/>
    <xf numFmtId="164" fontId="10" fillId="4" borderId="0" xfId="2" applyNumberFormat="1" applyFill="1"/>
    <xf numFmtId="0" fontId="11" fillId="4" borderId="0" xfId="3" applyFill="1"/>
    <xf numFmtId="0" fontId="20" fillId="0" borderId="0" xfId="0" applyFont="1"/>
    <xf numFmtId="0" fontId="26" fillId="4" borderId="0" xfId="0" applyFont="1" applyFill="1"/>
    <xf numFmtId="0" fontId="13" fillId="4" borderId="0" xfId="6" applyFont="1" applyFill="1"/>
    <xf numFmtId="0" fontId="26" fillId="4" borderId="0" xfId="6" applyFont="1" applyFill="1"/>
    <xf numFmtId="0" fontId="14" fillId="4" borderId="0" xfId="5" applyFont="1" applyFill="1"/>
    <xf numFmtId="0" fontId="15" fillId="2" borderId="7" xfId="5" applyFont="1" applyFill="1" applyBorder="1" applyAlignment="1">
      <alignment horizontal="center" vertical="center"/>
    </xf>
    <xf numFmtId="0" fontId="15" fillId="2" borderId="1" xfId="5" applyFont="1" applyFill="1" applyBorder="1" applyAlignment="1">
      <alignment horizontal="center" vertical="center"/>
    </xf>
    <xf numFmtId="0" fontId="15" fillId="2" borderId="2" xfId="5" applyFont="1" applyFill="1" applyBorder="1" applyAlignment="1">
      <alignment horizontal="center" vertical="center"/>
    </xf>
    <xf numFmtId="0" fontId="16" fillId="0" borderId="6" xfId="5" applyFont="1" applyBorder="1" applyAlignment="1">
      <alignment horizontal="right"/>
    </xf>
    <xf numFmtId="3" fontId="16" fillId="0" borderId="6" xfId="5" applyNumberFormat="1" applyFont="1" applyBorder="1" applyAlignment="1">
      <alignment horizontal="center" vertical="center"/>
    </xf>
    <xf numFmtId="3" fontId="16" fillId="0" borderId="0" xfId="5" applyNumberFormat="1" applyFont="1" applyAlignment="1">
      <alignment horizontal="center" vertical="center"/>
    </xf>
    <xf numFmtId="3" fontId="16" fillId="0" borderId="3" xfId="5" applyNumberFormat="1" applyFont="1" applyBorder="1" applyAlignment="1">
      <alignment horizontal="center" vertical="center"/>
    </xf>
    <xf numFmtId="3" fontId="16" fillId="0" borderId="10" xfId="5" applyNumberFormat="1" applyFont="1" applyBorder="1" applyAlignment="1">
      <alignment horizontal="center" vertical="center"/>
    </xf>
    <xf numFmtId="3" fontId="16" fillId="0" borderId="9" xfId="5" applyNumberFormat="1" applyFont="1" applyBorder="1" applyAlignment="1">
      <alignment horizontal="center" vertical="center"/>
    </xf>
    <xf numFmtId="3" fontId="16" fillId="0" borderId="8" xfId="5" applyNumberFormat="1" applyFont="1" applyBorder="1" applyAlignment="1">
      <alignment horizontal="center" vertical="center"/>
    </xf>
    <xf numFmtId="0" fontId="15" fillId="3" borderId="7" xfId="5" applyFont="1" applyFill="1" applyBorder="1" applyAlignment="1">
      <alignment horizontal="right"/>
    </xf>
    <xf numFmtId="3" fontId="16" fillId="3" borderId="7" xfId="5" applyNumberFormat="1" applyFont="1" applyFill="1" applyBorder="1" applyAlignment="1">
      <alignment horizontal="center" vertical="center"/>
    </xf>
    <xf numFmtId="3" fontId="16" fillId="3" borderId="1" xfId="5" applyNumberFormat="1" applyFont="1" applyFill="1" applyBorder="1" applyAlignment="1">
      <alignment horizontal="center" vertical="center"/>
    </xf>
    <xf numFmtId="3" fontId="16" fillId="3" borderId="2" xfId="5" applyNumberFormat="1" applyFont="1" applyFill="1" applyBorder="1" applyAlignment="1">
      <alignment horizontal="center" vertical="center"/>
    </xf>
    <xf numFmtId="164" fontId="5" fillId="4" borderId="0" xfId="14" applyNumberFormat="1" applyFill="1"/>
    <xf numFmtId="164" fontId="0" fillId="4" borderId="0" xfId="14" applyNumberFormat="1" applyFont="1" applyFill="1" applyBorder="1"/>
    <xf numFmtId="0" fontId="15" fillId="2" borderId="5" xfId="5" applyFont="1" applyFill="1" applyBorder="1" applyAlignment="1">
      <alignment horizontal="center" vertical="center"/>
    </xf>
    <xf numFmtId="3" fontId="16" fillId="0" borderId="4" xfId="5" applyNumberFormat="1" applyFont="1" applyBorder="1" applyAlignment="1">
      <alignment horizontal="center" vertical="center"/>
    </xf>
    <xf numFmtId="3" fontId="16" fillId="0" borderId="5" xfId="5" applyNumberFormat="1" applyFont="1" applyBorder="1" applyAlignment="1">
      <alignment horizontal="center" vertical="center"/>
    </xf>
    <xf numFmtId="1" fontId="16" fillId="0" borderId="6" xfId="1" applyNumberFormat="1" applyFont="1" applyBorder="1" applyAlignment="1">
      <alignment horizontal="center" vertical="center"/>
    </xf>
    <xf numFmtId="1" fontId="16" fillId="0" borderId="0" xfId="1" applyNumberFormat="1" applyFont="1" applyAlignment="1">
      <alignment horizontal="center" vertical="center"/>
    </xf>
    <xf numFmtId="1" fontId="16" fillId="0" borderId="3" xfId="1" applyNumberFormat="1" applyFont="1" applyBorder="1" applyAlignment="1">
      <alignment horizontal="center" vertical="center"/>
    </xf>
    <xf numFmtId="1" fontId="16" fillId="0" borderId="10" xfId="1" applyNumberFormat="1" applyFont="1" applyBorder="1" applyAlignment="1">
      <alignment horizontal="center" vertical="center"/>
    </xf>
    <xf numFmtId="1" fontId="16" fillId="0" borderId="9" xfId="1" applyNumberFormat="1" applyFont="1" applyBorder="1" applyAlignment="1">
      <alignment horizontal="center" vertical="center"/>
    </xf>
    <xf numFmtId="1" fontId="16" fillId="0" borderId="8" xfId="1" applyNumberFormat="1" applyFont="1" applyBorder="1" applyAlignment="1">
      <alignment horizontal="center" vertical="center"/>
    </xf>
    <xf numFmtId="164" fontId="10" fillId="4" borderId="0" xfId="2" applyNumberFormat="1" applyFill="1" applyBorder="1"/>
    <xf numFmtId="0" fontId="0" fillId="5" borderId="0" xfId="0" applyFill="1"/>
    <xf numFmtId="0" fontId="10" fillId="5" borderId="0" xfId="6" applyFill="1"/>
    <xf numFmtId="0" fontId="0" fillId="5" borderId="12" xfId="0" applyFill="1" applyBorder="1"/>
    <xf numFmtId="3" fontId="8" fillId="4" borderId="0" xfId="5" applyNumberFormat="1" applyFill="1"/>
    <xf numFmtId="0" fontId="17" fillId="4" borderId="0" xfId="7" quotePrefix="1" applyFill="1" applyBorder="1" applyAlignment="1" applyProtection="1">
      <alignment vertical="center" readingOrder="1"/>
      <protection locked="0"/>
    </xf>
    <xf numFmtId="0" fontId="17" fillId="0" borderId="0" xfId="7" applyAlignment="1"/>
    <xf numFmtId="0" fontId="20" fillId="0" borderId="0" xfId="0" applyFont="1" applyAlignment="1">
      <alignment vertical="top"/>
    </xf>
    <xf numFmtId="0" fontId="28" fillId="0" borderId="0" xfId="0" applyFont="1"/>
    <xf numFmtId="0" fontId="28" fillId="0" borderId="0" xfId="0" applyFont="1" applyAlignment="1">
      <alignment vertical="top"/>
    </xf>
    <xf numFmtId="0" fontId="22" fillId="0" borderId="0" xfId="0" applyFont="1"/>
    <xf numFmtId="0" fontId="20" fillId="4" borderId="0" xfId="6" applyFont="1" applyFill="1" applyAlignment="1">
      <alignment vertical="top"/>
    </xf>
    <xf numFmtId="0" fontId="20" fillId="0" borderId="0" xfId="6" applyFont="1" applyAlignment="1">
      <alignment vertical="top"/>
    </xf>
    <xf numFmtId="0" fontId="28" fillId="0" borderId="0" xfId="6" applyFont="1" applyAlignment="1">
      <alignment vertical="top"/>
    </xf>
    <xf numFmtId="0" fontId="21" fillId="4" borderId="0" xfId="8" applyFont="1" applyBorder="1" applyAlignment="1">
      <alignment horizontal="left" vertical="justify" wrapText="1"/>
      <protection locked="0"/>
    </xf>
    <xf numFmtId="0" fontId="23" fillId="4" borderId="0" xfId="7" applyFont="1" applyFill="1" applyBorder="1" applyAlignment="1">
      <alignment vertical="justify"/>
    </xf>
    <xf numFmtId="0" fontId="17" fillId="4" borderId="0" xfId="7" applyFill="1" applyBorder="1" applyAlignment="1">
      <alignment vertical="justify"/>
    </xf>
    <xf numFmtId="0" fontId="20" fillId="4" borderId="0" xfId="6" applyFont="1" applyFill="1"/>
    <xf numFmtId="0" fontId="20" fillId="4" borderId="0" xfId="6" applyFont="1" applyFill="1" applyAlignment="1">
      <alignment vertical="justify"/>
    </xf>
    <xf numFmtId="0" fontId="27" fillId="4" borderId="0" xfId="8" applyFont="1" applyBorder="1">
      <alignment horizontal="left" vertical="top" wrapText="1" readingOrder="1"/>
      <protection locked="0"/>
    </xf>
    <xf numFmtId="0" fontId="28" fillId="4" borderId="0" xfId="6" applyFont="1" applyFill="1"/>
    <xf numFmtId="0" fontId="28" fillId="0" borderId="0" xfId="6" applyFont="1"/>
    <xf numFmtId="0" fontId="27" fillId="4" borderId="22" xfId="8" applyFont="1" applyBorder="1">
      <alignment horizontal="left" vertical="top" wrapText="1" readingOrder="1"/>
      <protection locked="0"/>
    </xf>
    <xf numFmtId="0" fontId="28" fillId="0" borderId="0" xfId="6" applyFont="1" applyAlignment="1">
      <alignment vertical="justify"/>
    </xf>
    <xf numFmtId="0" fontId="28" fillId="0" borderId="0" xfId="6" applyFont="1" applyAlignment="1">
      <alignment wrapText="1"/>
    </xf>
    <xf numFmtId="0" fontId="27" fillId="4" borderId="22" xfId="8" applyFont="1" applyBorder="1" applyAlignment="1">
      <alignment horizontal="left" vertical="top" wrapText="1"/>
      <protection locked="0"/>
    </xf>
    <xf numFmtId="0" fontId="27" fillId="4" borderId="22" xfId="6" applyFont="1" applyFill="1" applyBorder="1" applyAlignment="1">
      <alignment vertical="top" wrapText="1"/>
    </xf>
    <xf numFmtId="0" fontId="28" fillId="4" borderId="22" xfId="6" applyFont="1" applyFill="1" applyBorder="1" applyAlignment="1">
      <alignment vertical="top" wrapText="1"/>
    </xf>
    <xf numFmtId="0" fontId="28" fillId="4" borderId="28" xfId="6" applyFont="1" applyFill="1" applyBorder="1" applyAlignment="1">
      <alignment vertical="top" wrapText="1"/>
    </xf>
    <xf numFmtId="0" fontId="27" fillId="4" borderId="28" xfId="6" applyFont="1" applyFill="1" applyBorder="1" applyAlignment="1">
      <alignment vertical="top" wrapText="1"/>
    </xf>
    <xf numFmtId="0" fontId="28" fillId="4" borderId="31" xfId="6" applyFont="1" applyFill="1" applyBorder="1" applyAlignment="1">
      <alignment vertical="top" wrapText="1"/>
    </xf>
    <xf numFmtId="0" fontId="27" fillId="4" borderId="29" xfId="6" applyFont="1" applyFill="1" applyBorder="1" applyAlignment="1">
      <alignment vertical="top" wrapText="1"/>
    </xf>
    <xf numFmtId="0" fontId="27" fillId="4" borderId="30" xfId="6" applyFont="1" applyFill="1" applyBorder="1" applyAlignment="1">
      <alignment vertical="top" wrapText="1"/>
    </xf>
    <xf numFmtId="0" fontId="27" fillId="4" borderId="0" xfId="6" applyFont="1" applyFill="1" applyAlignment="1">
      <alignment vertical="top" wrapText="1"/>
    </xf>
    <xf numFmtId="0" fontId="28" fillId="4" borderId="0" xfId="6" applyFont="1" applyFill="1" applyAlignment="1">
      <alignment vertical="top" wrapText="1"/>
    </xf>
    <xf numFmtId="0" fontId="28" fillId="4" borderId="30" xfId="6" applyFont="1" applyFill="1" applyBorder="1" applyAlignment="1">
      <alignment vertical="top" wrapText="1"/>
    </xf>
    <xf numFmtId="0" fontId="27" fillId="4" borderId="23" xfId="6" applyFont="1" applyFill="1" applyBorder="1" applyAlignment="1">
      <alignment vertical="top" wrapText="1"/>
    </xf>
    <xf numFmtId="0" fontId="28" fillId="4" borderId="25" xfId="6" applyFont="1" applyFill="1" applyBorder="1" applyAlignment="1">
      <alignment vertical="top" wrapText="1"/>
    </xf>
    <xf numFmtId="0" fontId="28" fillId="4" borderId="26" xfId="6" applyFont="1" applyFill="1" applyBorder="1" applyAlignment="1">
      <alignment vertical="top" wrapText="1"/>
    </xf>
    <xf numFmtId="0" fontId="28" fillId="4" borderId="24" xfId="6" applyFont="1" applyFill="1" applyBorder="1" applyAlignment="1">
      <alignment vertical="top" wrapText="1"/>
    </xf>
    <xf numFmtId="0" fontId="28" fillId="4" borderId="27" xfId="6" applyFont="1" applyFill="1" applyBorder="1" applyAlignment="1">
      <alignment vertical="top" wrapText="1"/>
    </xf>
    <xf numFmtId="0" fontId="19" fillId="4" borderId="0" xfId="8" applyBorder="1">
      <alignment horizontal="left" vertical="top" wrapText="1" readingOrder="1"/>
      <protection locked="0"/>
    </xf>
    <xf numFmtId="0" fontId="10" fillId="0" borderId="0" xfId="6"/>
    <xf numFmtId="0" fontId="20" fillId="0" borderId="0" xfId="6" applyFont="1"/>
    <xf numFmtId="0" fontId="20" fillId="0" borderId="0" xfId="6" applyFont="1" applyAlignment="1">
      <alignment vertical="justify"/>
    </xf>
    <xf numFmtId="0" fontId="25" fillId="0" borderId="0" xfId="6" applyFont="1"/>
    <xf numFmtId="0" fontId="1" fillId="0" borderId="0" xfId="43"/>
    <xf numFmtId="0" fontId="12" fillId="4" borderId="0" xfId="6" applyFont="1" applyFill="1" applyAlignment="1" applyProtection="1">
      <alignment vertical="top" readingOrder="1"/>
      <protection locked="0"/>
    </xf>
    <xf numFmtId="0" fontId="14" fillId="4" borderId="0" xfId="45" applyFont="1" applyFill="1"/>
    <xf numFmtId="0" fontId="14" fillId="2" borderId="7" xfId="45" applyFont="1" applyFill="1" applyBorder="1" applyAlignment="1">
      <alignment horizontal="right"/>
    </xf>
    <xf numFmtId="0" fontId="15" fillId="2" borderId="7" xfId="45" applyFont="1" applyFill="1" applyBorder="1" applyAlignment="1">
      <alignment horizontal="center" vertical="center"/>
    </xf>
    <xf numFmtId="0" fontId="15" fillId="2" borderId="1" xfId="45" applyFont="1" applyFill="1" applyBorder="1" applyAlignment="1">
      <alignment horizontal="center" vertical="center"/>
    </xf>
    <xf numFmtId="0" fontId="15" fillId="2" borderId="2" xfId="45" applyFont="1" applyFill="1" applyBorder="1" applyAlignment="1">
      <alignment horizontal="center" vertical="center"/>
    </xf>
    <xf numFmtId="0" fontId="16" fillId="0" borderId="6" xfId="45" applyFont="1" applyBorder="1" applyAlignment="1">
      <alignment horizontal="right"/>
    </xf>
    <xf numFmtId="3" fontId="16" fillId="0" borderId="6" xfId="45" applyNumberFormat="1" applyFont="1" applyBorder="1" applyAlignment="1">
      <alignment horizontal="center" vertical="center"/>
    </xf>
    <xf numFmtId="3" fontId="16" fillId="0" borderId="0" xfId="45" applyNumberFormat="1" applyFont="1" applyAlignment="1">
      <alignment horizontal="center" vertical="center"/>
    </xf>
    <xf numFmtId="3" fontId="16" fillId="0" borderId="3" xfId="45" applyNumberFormat="1" applyFont="1" applyBorder="1" applyAlignment="1">
      <alignment horizontal="center" vertical="center"/>
    </xf>
    <xf numFmtId="3" fontId="16" fillId="0" borderId="9" xfId="45" applyNumberFormat="1" applyFont="1" applyBorder="1" applyAlignment="1">
      <alignment horizontal="center" vertical="center"/>
    </xf>
    <xf numFmtId="0" fontId="15" fillId="3" borderId="7" xfId="45" applyFont="1" applyFill="1" applyBorder="1" applyAlignment="1">
      <alignment horizontal="right"/>
    </xf>
    <xf numFmtId="3" fontId="16" fillId="3" borderId="7" xfId="45" applyNumberFormat="1" applyFont="1" applyFill="1" applyBorder="1" applyAlignment="1">
      <alignment horizontal="center" vertical="center"/>
    </xf>
    <xf numFmtId="3" fontId="16" fillId="3" borderId="1" xfId="45" applyNumberFormat="1" applyFont="1" applyFill="1" applyBorder="1" applyAlignment="1">
      <alignment horizontal="center" vertical="center"/>
    </xf>
    <xf numFmtId="3" fontId="16" fillId="3" borderId="2" xfId="45" applyNumberFormat="1" applyFont="1" applyFill="1" applyBorder="1" applyAlignment="1">
      <alignment horizontal="center" vertical="center"/>
    </xf>
    <xf numFmtId="3" fontId="10" fillId="4" borderId="0" xfId="6" applyNumberFormat="1" applyFill="1"/>
    <xf numFmtId="3" fontId="16" fillId="0" borderId="5" xfId="45" applyNumberFormat="1" applyFont="1" applyBorder="1" applyAlignment="1">
      <alignment horizontal="center" vertical="center"/>
    </xf>
    <xf numFmtId="3" fontId="16" fillId="0" borderId="8" xfId="45" applyNumberFormat="1" applyFont="1" applyBorder="1" applyAlignment="1">
      <alignment horizontal="center" vertical="center"/>
    </xf>
    <xf numFmtId="3" fontId="16" fillId="0" borderId="16" xfId="45" applyNumberFormat="1" applyFont="1" applyBorder="1" applyAlignment="1">
      <alignment horizontal="center" vertical="center"/>
    </xf>
    <xf numFmtId="3" fontId="16" fillId="0" borderId="17" xfId="45" applyNumberFormat="1" applyFont="1" applyBorder="1" applyAlignment="1">
      <alignment horizontal="center" vertical="center"/>
    </xf>
    <xf numFmtId="3" fontId="16" fillId="4" borderId="17" xfId="45" applyNumberFormat="1" applyFont="1" applyFill="1" applyBorder="1" applyAlignment="1">
      <alignment horizontal="center" vertical="center"/>
    </xf>
    <xf numFmtId="3" fontId="16" fillId="0" borderId="18" xfId="45" applyNumberFormat="1" applyFont="1" applyBorder="1" applyAlignment="1">
      <alignment horizontal="center" vertical="center"/>
    </xf>
    <xf numFmtId="3" fontId="16" fillId="0" borderId="19" xfId="45" applyNumberFormat="1" applyFont="1" applyBorder="1" applyAlignment="1">
      <alignment horizontal="center" vertical="center"/>
    </xf>
    <xf numFmtId="3" fontId="16" fillId="4" borderId="19" xfId="45" applyNumberFormat="1" applyFont="1" applyFill="1" applyBorder="1" applyAlignment="1">
      <alignment horizontal="center" vertical="center"/>
    </xf>
    <xf numFmtId="3" fontId="16" fillId="0" borderId="20" xfId="45" applyNumberFormat="1" applyFont="1" applyBorder="1" applyAlignment="1">
      <alignment horizontal="center" vertical="center"/>
    </xf>
    <xf numFmtId="3" fontId="16" fillId="0" borderId="21" xfId="45" applyNumberFormat="1" applyFont="1" applyBorder="1" applyAlignment="1">
      <alignment horizontal="center" vertical="center"/>
    </xf>
    <xf numFmtId="3" fontId="15" fillId="2" borderId="1" xfId="45" applyNumberFormat="1" applyFont="1" applyFill="1" applyBorder="1" applyAlignment="1">
      <alignment horizontal="center" vertical="center"/>
    </xf>
    <xf numFmtId="3" fontId="16" fillId="0" borderId="0" xfId="44" applyNumberFormat="1" applyFont="1" applyFill="1" applyBorder="1" applyAlignment="1">
      <alignment horizontal="center" vertical="center"/>
    </xf>
    <xf numFmtId="3" fontId="16" fillId="0" borderId="9" xfId="44" applyNumberFormat="1" applyFont="1" applyFill="1" applyBorder="1" applyAlignment="1">
      <alignment horizontal="center" vertical="center"/>
    </xf>
    <xf numFmtId="0" fontId="10" fillId="5" borderId="0" xfId="0" applyFont="1" applyFill="1"/>
    <xf numFmtId="165" fontId="16" fillId="0" borderId="0" xfId="1" applyNumberFormat="1" applyFont="1" applyAlignment="1">
      <alignment horizontal="center" vertical="center"/>
    </xf>
    <xf numFmtId="165" fontId="16" fillId="0" borderId="9" xfId="1" applyNumberFormat="1" applyFont="1" applyBorder="1" applyAlignment="1">
      <alignment horizontal="center" vertical="center"/>
    </xf>
    <xf numFmtId="165" fontId="16" fillId="3" borderId="1" xfId="1" applyNumberFormat="1" applyFont="1" applyFill="1" applyBorder="1" applyAlignment="1">
      <alignment horizontal="center" vertical="center"/>
    </xf>
    <xf numFmtId="165" fontId="16" fillId="0" borderId="3" xfId="1" applyNumberFormat="1" applyFont="1" applyBorder="1" applyAlignment="1">
      <alignment horizontal="center" vertical="center"/>
    </xf>
    <xf numFmtId="165" fontId="16" fillId="0" borderId="8" xfId="1" applyNumberFormat="1" applyFont="1" applyBorder="1" applyAlignment="1">
      <alignment horizontal="center" vertical="center"/>
    </xf>
    <xf numFmtId="165" fontId="16" fillId="0" borderId="6" xfId="1" applyNumberFormat="1" applyFont="1" applyBorder="1" applyAlignment="1">
      <alignment horizontal="center" vertical="center"/>
    </xf>
    <xf numFmtId="165" fontId="16" fillId="0" borderId="0" xfId="45" applyNumberFormat="1" applyFont="1" applyAlignment="1">
      <alignment horizontal="center" vertical="center"/>
    </xf>
    <xf numFmtId="165" fontId="16" fillId="0" borderId="3" xfId="45" applyNumberFormat="1" applyFont="1" applyBorder="1" applyAlignment="1">
      <alignment horizontal="center" vertical="center"/>
    </xf>
    <xf numFmtId="164" fontId="16" fillId="0" borderId="13" xfId="44" applyNumberFormat="1" applyFont="1" applyFill="1" applyBorder="1"/>
    <xf numFmtId="164" fontId="16" fillId="0" borderId="14" xfId="44" applyNumberFormat="1" applyFont="1" applyFill="1" applyBorder="1"/>
    <xf numFmtId="164" fontId="16" fillId="4" borderId="14" xfId="44" applyNumberFormat="1" applyFont="1" applyFill="1" applyBorder="1"/>
    <xf numFmtId="164" fontId="16" fillId="4" borderId="15" xfId="44" applyNumberFormat="1" applyFont="1" applyFill="1" applyBorder="1"/>
    <xf numFmtId="164" fontId="16" fillId="3" borderId="2" xfId="44" applyNumberFormat="1" applyFont="1" applyFill="1" applyBorder="1"/>
    <xf numFmtId="0" fontId="17" fillId="4" borderId="0" xfId="7" applyFill="1" applyBorder="1" applyAlignment="1" applyProtection="1">
      <alignment horizontal="left" vertical="top" wrapText="1" readingOrder="1"/>
      <protection locked="0"/>
    </xf>
    <xf numFmtId="0" fontId="21" fillId="4" borderId="0" xfId="8" applyFont="1" applyBorder="1">
      <alignment horizontal="left" vertical="top" wrapText="1" readingOrder="1"/>
      <protection locked="0"/>
    </xf>
    <xf numFmtId="0" fontId="26" fillId="4" borderId="0" xfId="8" applyFont="1" applyBorder="1">
      <alignment horizontal="left" vertical="top" wrapText="1" readingOrder="1"/>
      <protection locked="0"/>
    </xf>
    <xf numFmtId="164" fontId="1" fillId="4" borderId="0" xfId="2" applyNumberFormat="1" applyFont="1" applyFill="1"/>
    <xf numFmtId="0" fontId="12" fillId="0" borderId="0" xfId="6" applyFont="1" applyAlignment="1" applyProtection="1">
      <alignment vertical="top" wrapText="1" readingOrder="1"/>
      <protection locked="0"/>
    </xf>
    <xf numFmtId="0" fontId="12" fillId="0" borderId="0" xfId="6" applyFont="1"/>
    <xf numFmtId="0" fontId="19" fillId="4" borderId="0" xfId="8" applyBorder="1">
      <alignment horizontal="left" vertical="top" wrapText="1" readingOrder="1"/>
      <protection locked="0"/>
    </xf>
    <xf numFmtId="0" fontId="17" fillId="4" borderId="0" xfId="7" applyFill="1" applyBorder="1" applyAlignment="1" applyProtection="1">
      <alignment horizontal="left" vertical="top" wrapText="1" readingOrder="1"/>
      <protection locked="0"/>
    </xf>
    <xf numFmtId="0" fontId="21" fillId="4" borderId="0" xfId="8" applyFont="1" applyBorder="1">
      <alignment horizontal="left" vertical="top" wrapText="1" readingOrder="1"/>
      <protection locked="0"/>
    </xf>
    <xf numFmtId="0" fontId="10" fillId="4" borderId="0" xfId="6" applyFill="1" applyAlignment="1" applyProtection="1">
      <alignment horizontal="left" vertical="top" wrapText="1" readingOrder="1"/>
      <protection locked="0"/>
    </xf>
    <xf numFmtId="0" fontId="15" fillId="2" borderId="7" xfId="6" applyFont="1" applyFill="1" applyBorder="1" applyAlignment="1">
      <alignment horizontal="left" vertical="center"/>
    </xf>
    <xf numFmtId="0" fontId="15" fillId="2" borderId="1" xfId="6" applyFont="1" applyFill="1" applyBorder="1" applyAlignment="1">
      <alignment horizontal="left" vertical="center"/>
    </xf>
    <xf numFmtId="0" fontId="15" fillId="2" borderId="2" xfId="6" applyFont="1" applyFill="1" applyBorder="1" applyAlignment="1">
      <alignment horizontal="left" vertical="center"/>
    </xf>
    <xf numFmtId="0" fontId="19" fillId="4" borderId="11" xfId="8">
      <alignment horizontal="left" vertical="top" wrapText="1" readingOrder="1"/>
      <protection locked="0"/>
    </xf>
    <xf numFmtId="0" fontId="26" fillId="4" borderId="0" xfId="8" applyFont="1" applyBorder="1">
      <alignment horizontal="left" vertical="top" wrapText="1" readingOrder="1"/>
      <protection locked="0"/>
    </xf>
  </cellXfs>
  <cellStyles count="47">
    <cellStyle name="Comma" xfId="2" builtinId="3"/>
    <cellStyle name="Comma 2" xfId="14" xr:uid="{00000000-0005-0000-0000-000001000000}"/>
    <cellStyle name="Comma 2 2" xfId="23" xr:uid="{00000000-0005-0000-0000-000002000000}"/>
    <cellStyle name="Comma 2 2 2" xfId="41" xr:uid="{00000000-0005-0000-0000-000003000000}"/>
    <cellStyle name="Comma 2 3" xfId="32" xr:uid="{00000000-0005-0000-0000-000004000000}"/>
    <cellStyle name="Comma 2 4" xfId="46" xr:uid="{00000000-0005-0000-0000-000005000000}"/>
    <cellStyle name="Comma 3" xfId="12" xr:uid="{00000000-0005-0000-0000-000006000000}"/>
    <cellStyle name="Comma 3 2" xfId="21" xr:uid="{00000000-0005-0000-0000-000007000000}"/>
    <cellStyle name="Comma 3 2 2" xfId="39" xr:uid="{00000000-0005-0000-0000-000008000000}"/>
    <cellStyle name="Comma 3 3" xfId="30" xr:uid="{00000000-0005-0000-0000-000009000000}"/>
    <cellStyle name="Comma 4" xfId="16" xr:uid="{00000000-0005-0000-0000-00000A000000}"/>
    <cellStyle name="Comma 4 2" xfId="34" xr:uid="{00000000-0005-0000-0000-00000B000000}"/>
    <cellStyle name="Comma 5" xfId="25" xr:uid="{00000000-0005-0000-0000-00000C000000}"/>
    <cellStyle name="Comma 6" xfId="44" xr:uid="{00000000-0005-0000-0000-00000D000000}"/>
    <cellStyle name="fn heading 2" xfId="8" xr:uid="{00000000-0005-0000-0000-00000E000000}"/>
    <cellStyle name="Hyperlink" xfId="7" builtinId="8"/>
    <cellStyle name="Normal" xfId="0" builtinId="0"/>
    <cellStyle name="Normal 2" xfId="1" xr:uid="{00000000-0005-0000-0000-000011000000}"/>
    <cellStyle name="Normal 2 2" xfId="5" xr:uid="{00000000-0005-0000-0000-000012000000}"/>
    <cellStyle name="Normal 2 2 2" xfId="6" xr:uid="{00000000-0005-0000-0000-000013000000}"/>
    <cellStyle name="Normal 2 2 3" xfId="10" xr:uid="{00000000-0005-0000-0000-000014000000}"/>
    <cellStyle name="Normal 2 2 3 2" xfId="19" xr:uid="{00000000-0005-0000-0000-000015000000}"/>
    <cellStyle name="Normal 2 2 3 2 2" xfId="37" xr:uid="{00000000-0005-0000-0000-000016000000}"/>
    <cellStyle name="Normal 2 2 3 3" xfId="28" xr:uid="{00000000-0005-0000-0000-000017000000}"/>
    <cellStyle name="Normal 2 2 4" xfId="17" xr:uid="{00000000-0005-0000-0000-000018000000}"/>
    <cellStyle name="Normal 2 2 4 2" xfId="35" xr:uid="{00000000-0005-0000-0000-000019000000}"/>
    <cellStyle name="Normal 2 2 5" xfId="26" xr:uid="{00000000-0005-0000-0000-00001A000000}"/>
    <cellStyle name="Normal 2 2 6" xfId="45" xr:uid="{00000000-0005-0000-0000-00001B000000}"/>
    <cellStyle name="Normal 2 3" xfId="9" xr:uid="{00000000-0005-0000-0000-00001C000000}"/>
    <cellStyle name="Normal 2 3 2" xfId="18" xr:uid="{00000000-0005-0000-0000-00001D000000}"/>
    <cellStyle name="Normal 2 3 2 2" xfId="36" xr:uid="{00000000-0005-0000-0000-00001E000000}"/>
    <cellStyle name="Normal 2 3 3" xfId="27" xr:uid="{00000000-0005-0000-0000-00001F000000}"/>
    <cellStyle name="Normal 2 4" xfId="13" xr:uid="{00000000-0005-0000-0000-000020000000}"/>
    <cellStyle name="Normal 2 4 2" xfId="22" xr:uid="{00000000-0005-0000-0000-000021000000}"/>
    <cellStyle name="Normal 2 4 2 2" xfId="40" xr:uid="{00000000-0005-0000-0000-000022000000}"/>
    <cellStyle name="Normal 2 4 3" xfId="31" xr:uid="{00000000-0005-0000-0000-000023000000}"/>
    <cellStyle name="Normal 2 5" xfId="15" xr:uid="{00000000-0005-0000-0000-000024000000}"/>
    <cellStyle name="Normal 2 5 2" xfId="33" xr:uid="{00000000-0005-0000-0000-000025000000}"/>
    <cellStyle name="Normal 2 6" xfId="24" xr:uid="{00000000-0005-0000-0000-000026000000}"/>
    <cellStyle name="Normal 3" xfId="3" xr:uid="{00000000-0005-0000-0000-000027000000}"/>
    <cellStyle name="Normal 4" xfId="11" xr:uid="{00000000-0005-0000-0000-000028000000}"/>
    <cellStyle name="Normal 4 2" xfId="20" xr:uid="{00000000-0005-0000-0000-000029000000}"/>
    <cellStyle name="Normal 4 2 2" xfId="38" xr:uid="{00000000-0005-0000-0000-00002A000000}"/>
    <cellStyle name="Normal 4 3" xfId="29" xr:uid="{00000000-0005-0000-0000-00002B000000}"/>
    <cellStyle name="Normal 5" xfId="42" xr:uid="{00000000-0005-0000-0000-00002C000000}"/>
    <cellStyle name="Normal 6" xfId="43" xr:uid="{00000000-0005-0000-0000-00002D000000}"/>
    <cellStyle name="Percent 2" xfId="4" xr:uid="{00000000-0005-0000-0000-00002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005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1</xdr:colOff>
      <xdr:row>1</xdr:row>
      <xdr:rowOff>0</xdr:rowOff>
    </xdr:from>
    <xdr:to>
      <xdr:col>12</xdr:col>
      <xdr:colOff>43296</xdr:colOff>
      <xdr:row>3</xdr:row>
      <xdr:rowOff>166779</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6728" y="164523"/>
          <a:ext cx="1255568" cy="625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5012532</xdr:colOff>
      <xdr:row>0</xdr:row>
      <xdr:rowOff>83345</xdr:rowOff>
    </xdr:from>
    <xdr:to>
      <xdr:col>1</xdr:col>
      <xdr:colOff>6268417</xdr:colOff>
      <xdr:row>2</xdr:row>
      <xdr:rowOff>318381</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619751" y="83345"/>
          <a:ext cx="1255885" cy="6279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293688</xdr:colOff>
      <xdr:row>0</xdr:row>
      <xdr:rowOff>148566</xdr:rowOff>
    </xdr:from>
    <xdr:to>
      <xdr:col>17</xdr:col>
      <xdr:colOff>665957</xdr:colOff>
      <xdr:row>4</xdr:row>
      <xdr:rowOff>119181</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9501" y="148566"/>
          <a:ext cx="1797844" cy="891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357187</xdr:colOff>
      <xdr:row>0</xdr:row>
      <xdr:rowOff>142876</xdr:rowOff>
    </xdr:from>
    <xdr:to>
      <xdr:col>18</xdr:col>
      <xdr:colOff>32215</xdr:colOff>
      <xdr:row>3</xdr:row>
      <xdr:rowOff>257509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1176000" y="142876"/>
          <a:ext cx="1770528" cy="8925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353219</xdr:colOff>
      <xdr:row>0</xdr:row>
      <xdr:rowOff>190500</xdr:rowOff>
    </xdr:from>
    <xdr:to>
      <xdr:col>18</xdr:col>
      <xdr:colOff>55563</xdr:colOff>
      <xdr:row>4</xdr:row>
      <xdr:rowOff>101583</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5219" y="190500"/>
          <a:ext cx="1797844" cy="88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329406</xdr:colOff>
      <xdr:row>0</xdr:row>
      <xdr:rowOff>230187</xdr:rowOff>
    </xdr:from>
    <xdr:to>
      <xdr:col>18</xdr:col>
      <xdr:colOff>31750</xdr:colOff>
      <xdr:row>4</xdr:row>
      <xdr:rowOff>141270</xdr:rowOff>
    </xdr:to>
    <xdr:pic>
      <xdr:nvPicPr>
        <xdr:cNvPr id="3" name="Picture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19656" y="230187"/>
          <a:ext cx="1797844" cy="88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801687</xdr:colOff>
      <xdr:row>0</xdr:row>
      <xdr:rowOff>166687</xdr:rowOff>
    </xdr:from>
    <xdr:to>
      <xdr:col>17</xdr:col>
      <xdr:colOff>1432718</xdr:colOff>
      <xdr:row>4</xdr:row>
      <xdr:rowOff>92057</xdr:rowOff>
    </xdr:to>
    <xdr:pic>
      <xdr:nvPicPr>
        <xdr:cNvPr id="4" name="Picture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99000" y="166687"/>
          <a:ext cx="1797843" cy="885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43</xdr:row>
      <xdr:rowOff>0</xdr:rowOff>
    </xdr:from>
    <xdr:to>
      <xdr:col>19</xdr:col>
      <xdr:colOff>647700</xdr:colOff>
      <xdr:row>43</xdr:row>
      <xdr:rowOff>196850</xdr:rowOff>
    </xdr:to>
    <xdr:pic>
      <xdr:nvPicPr>
        <xdr:cNvPr id="5" name="Picture 4">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50150" y="8121650"/>
          <a:ext cx="647700" cy="19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1079499</xdr:colOff>
      <xdr:row>0</xdr:row>
      <xdr:rowOff>115094</xdr:rowOff>
    </xdr:from>
    <xdr:to>
      <xdr:col>18</xdr:col>
      <xdr:colOff>3842</xdr:colOff>
      <xdr:row>4</xdr:row>
      <xdr:rowOff>36159</xdr:rowOff>
    </xdr:to>
    <xdr:pic>
      <xdr:nvPicPr>
        <xdr:cNvPr id="3" name="Picture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16312" y="115094"/>
          <a:ext cx="1762793" cy="897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hs-resolution-annual-report-and-accounts-2019-to-2020" TargetMode="External"/><Relationship Id="rId2" Type="http://schemas.openxmlformats.org/officeDocument/2006/relationships/hyperlink" Target="https://resolution.nhs.uk/2021/07/15/nhs-resolution-publishes-annual-report-and-accounts-for-2020-21/" TargetMode="External"/><Relationship Id="rId1" Type="http://schemas.openxmlformats.org/officeDocument/2006/relationships/hyperlink" Target="https://resolution.nhs.uk/corporate-reports/," TargetMode="External"/><Relationship Id="rId5" Type="http://schemas.openxmlformats.org/officeDocument/2006/relationships/printerSettings" Target="../printerSettings/printerSettings2.bin"/><Relationship Id="rId4" Type="http://schemas.openxmlformats.org/officeDocument/2006/relationships/hyperlink" Target="https://www.gov.uk/government/organisations/nhs-litigation-authority"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L67"/>
  <sheetViews>
    <sheetView showGridLines="0" tabSelected="1" zoomScaleNormal="100" workbookViewId="0">
      <selection activeCell="B4" sqref="B4:H4"/>
    </sheetView>
  </sheetViews>
  <sheetFormatPr defaultRowHeight="13.2" x14ac:dyDescent="0.25"/>
  <cols>
    <col min="9" max="9" width="8.5546875" customWidth="1"/>
  </cols>
  <sheetData>
    <row r="3" spans="2:12" ht="22.8" x14ac:dyDescent="0.4">
      <c r="B3" s="158" t="s">
        <v>0</v>
      </c>
      <c r="C3" s="159"/>
      <c r="D3" s="159"/>
      <c r="E3" s="159"/>
      <c r="F3" s="159"/>
      <c r="G3" s="159"/>
      <c r="H3" s="159"/>
      <c r="I3" s="159"/>
    </row>
    <row r="4" spans="2:12" ht="25.5" customHeight="1" x14ac:dyDescent="0.25">
      <c r="B4" s="160" t="s">
        <v>1</v>
      </c>
      <c r="C4" s="160"/>
      <c r="D4" s="160"/>
      <c r="E4" s="160"/>
      <c r="F4" s="160"/>
      <c r="G4" s="160"/>
      <c r="H4" s="160"/>
    </row>
    <row r="5" spans="2:12" ht="12.75" customHeight="1" x14ac:dyDescent="0.25">
      <c r="B5" s="105"/>
      <c r="C5" s="105"/>
      <c r="D5" s="105"/>
      <c r="E5" s="105"/>
      <c r="F5" s="105"/>
      <c r="G5" s="105"/>
      <c r="H5" s="105"/>
    </row>
    <row r="6" spans="2:12" ht="17.25" customHeight="1" x14ac:dyDescent="0.25">
      <c r="B6" s="161" t="s">
        <v>2</v>
      </c>
      <c r="C6" s="161"/>
      <c r="D6" s="161"/>
      <c r="E6" s="105"/>
      <c r="F6" s="105"/>
      <c r="G6" s="105"/>
      <c r="H6" s="105"/>
    </row>
    <row r="7" spans="2:12" ht="17.25" customHeight="1" x14ac:dyDescent="0.25">
      <c r="B7" s="154"/>
      <c r="C7" s="154"/>
      <c r="D7" s="154"/>
      <c r="E7" s="105"/>
      <c r="F7" s="105"/>
      <c r="G7" s="105"/>
      <c r="H7" s="105"/>
    </row>
    <row r="8" spans="2:12" ht="17.25" customHeight="1" x14ac:dyDescent="0.25">
      <c r="B8" s="161" t="str">
        <f>'Definition of Schemes'!B2:H2</f>
        <v>Definition of schemes</v>
      </c>
      <c r="C8" s="161"/>
      <c r="D8" s="161"/>
      <c r="E8" s="105"/>
      <c r="F8" s="105"/>
      <c r="G8" s="105"/>
      <c r="H8" s="105"/>
    </row>
    <row r="10" spans="2:12" x14ac:dyDescent="0.25">
      <c r="B10" s="22" t="str">
        <f>A!C$1&amp;"  -  (By Damage Band)"</f>
        <v>Sheet A Claims Notified by volume, 2006/07 - 2020/21  -  (By Damage Band)</v>
      </c>
      <c r="L10" s="29"/>
    </row>
    <row r="11" spans="2:12" ht="13.8" x14ac:dyDescent="0.25">
      <c r="B11" s="20"/>
      <c r="C11" s="21" t="s">
        <v>3</v>
      </c>
    </row>
    <row r="12" spans="2:12" ht="13.8" x14ac:dyDescent="0.25">
      <c r="B12" s="20"/>
      <c r="C12" s="21" t="s">
        <v>4</v>
      </c>
    </row>
    <row r="13" spans="2:12" ht="13.8" x14ac:dyDescent="0.25">
      <c r="B13" s="20"/>
      <c r="C13" s="21" t="s">
        <v>5</v>
      </c>
    </row>
    <row r="14" spans="2:12" ht="13.8" x14ac:dyDescent="0.25">
      <c r="B14" s="20"/>
      <c r="C14" s="21" t="s">
        <v>6</v>
      </c>
    </row>
    <row r="15" spans="2:12" ht="13.8" x14ac:dyDescent="0.25">
      <c r="B15" s="20"/>
      <c r="C15" s="23" t="s">
        <v>7</v>
      </c>
    </row>
    <row r="16" spans="2:12" ht="13.8" x14ac:dyDescent="0.25">
      <c r="B16" s="20"/>
      <c r="C16" s="23" t="s">
        <v>8</v>
      </c>
    </row>
    <row r="17" spans="2:3" ht="13.8" x14ac:dyDescent="0.25">
      <c r="B17" s="20"/>
      <c r="C17" s="69" t="s">
        <v>9</v>
      </c>
    </row>
    <row r="18" spans="2:3" ht="13.8" x14ac:dyDescent="0.25">
      <c r="B18" s="20"/>
      <c r="C18" s="23" t="s">
        <v>10</v>
      </c>
    </row>
    <row r="19" spans="2:3" ht="13.8" x14ac:dyDescent="0.25">
      <c r="B19" s="20"/>
      <c r="C19" s="21"/>
    </row>
    <row r="20" spans="2:3" x14ac:dyDescent="0.25">
      <c r="B20" s="22" t="str">
        <f>B!C$1&amp;"  -  (By Specialty)"</f>
        <v>Sheet B Claims Notified by volume, 2006/07 - 2020/21  -  (By Specialty)</v>
      </c>
    </row>
    <row r="21" spans="2:3" x14ac:dyDescent="0.25">
      <c r="C21" s="22" t="s">
        <v>11</v>
      </c>
    </row>
    <row r="22" spans="2:3" x14ac:dyDescent="0.25">
      <c r="C22" s="24" t="s">
        <v>12</v>
      </c>
    </row>
    <row r="23" spans="2:3" x14ac:dyDescent="0.25">
      <c r="C23" s="22" t="s">
        <v>13</v>
      </c>
    </row>
    <row r="24" spans="2:3" x14ac:dyDescent="0.25">
      <c r="C24" s="22" t="s">
        <v>14</v>
      </c>
    </row>
    <row r="25" spans="2:3" x14ac:dyDescent="0.25">
      <c r="C25" s="22" t="s">
        <v>15</v>
      </c>
    </row>
    <row r="26" spans="2:3" x14ac:dyDescent="0.25">
      <c r="C26" s="22" t="s">
        <v>16</v>
      </c>
    </row>
    <row r="27" spans="2:3" x14ac:dyDescent="0.25">
      <c r="C27" s="22" t="s">
        <v>17</v>
      </c>
    </row>
    <row r="28" spans="2:3" x14ac:dyDescent="0.25">
      <c r="C28" s="22" t="s">
        <v>18</v>
      </c>
    </row>
    <row r="30" spans="2:3" x14ac:dyDescent="0.25">
      <c r="B30" s="22" t="str">
        <f>'C'!C$1&amp;"  -  (By Damage Band)"</f>
        <v>Sheet C Settled Claims by volume, 2006/07 - 2020/21  -  (By Damage Band)</v>
      </c>
    </row>
    <row r="31" spans="2:3" x14ac:dyDescent="0.25">
      <c r="C31" s="22" t="s">
        <v>19</v>
      </c>
    </row>
    <row r="32" spans="2:3" x14ac:dyDescent="0.25">
      <c r="C32" s="70" t="s">
        <v>20</v>
      </c>
    </row>
    <row r="33" spans="2:10" x14ac:dyDescent="0.25">
      <c r="C33" s="22" t="s">
        <v>21</v>
      </c>
    </row>
    <row r="34" spans="2:10" x14ac:dyDescent="0.25">
      <c r="C34" s="22" t="s">
        <v>22</v>
      </c>
    </row>
    <row r="35" spans="2:10" x14ac:dyDescent="0.25">
      <c r="C35" s="22" t="s">
        <v>23</v>
      </c>
    </row>
    <row r="36" spans="2:10" x14ac:dyDescent="0.25">
      <c r="C36" s="22" t="s">
        <v>24</v>
      </c>
      <c r="J36" s="7"/>
    </row>
    <row r="37" spans="2:10" x14ac:dyDescent="0.25">
      <c r="C37" s="22" t="s">
        <v>25</v>
      </c>
      <c r="J37" s="7"/>
    </row>
    <row r="38" spans="2:10" x14ac:dyDescent="0.25">
      <c r="C38" s="22" t="s">
        <v>26</v>
      </c>
      <c r="J38" s="7"/>
    </row>
    <row r="40" spans="2:10" x14ac:dyDescent="0.25">
      <c r="B40" s="22" t="str">
        <f>D!C$1&amp;"  -  (By Specialty)"</f>
        <v>Sheet D Settled Claims by volume, 2006/07 - 2020/21  -  (By Specialty)</v>
      </c>
    </row>
    <row r="41" spans="2:10" x14ac:dyDescent="0.25">
      <c r="C41" s="22" t="s">
        <v>27</v>
      </c>
    </row>
    <row r="42" spans="2:10" x14ac:dyDescent="0.25">
      <c r="C42" s="22" t="s">
        <v>28</v>
      </c>
    </row>
    <row r="43" spans="2:10" x14ac:dyDescent="0.25">
      <c r="C43" s="22" t="s">
        <v>29</v>
      </c>
    </row>
    <row r="44" spans="2:10" x14ac:dyDescent="0.25">
      <c r="C44" s="22" t="s">
        <v>30</v>
      </c>
    </row>
    <row r="45" spans="2:10" x14ac:dyDescent="0.25">
      <c r="C45" s="22" t="s">
        <v>31</v>
      </c>
    </row>
    <row r="46" spans="2:10" x14ac:dyDescent="0.25">
      <c r="C46" s="22" t="s">
        <v>32</v>
      </c>
    </row>
    <row r="47" spans="2:10" x14ac:dyDescent="0.25">
      <c r="C47" s="22" t="str">
        <f>D!C163</f>
        <v>Table D.7: ELSGP claims</v>
      </c>
    </row>
    <row r="48" spans="2:10" x14ac:dyDescent="0.25">
      <c r="C48" s="22" t="str">
        <f>D!C189</f>
        <v>Table D.8: CNSC claims</v>
      </c>
    </row>
    <row r="49" spans="2:7" x14ac:dyDescent="0.25">
      <c r="C49" s="22"/>
    </row>
    <row r="51" spans="2:7" x14ac:dyDescent="0.25">
      <c r="B51" s="22" t="str">
        <f>E!C$1&amp;"  -  (By Damage Band)"</f>
        <v>Sheet E Financial Liabilities as at Year End, 2015/16 - 2020/21  -  (By Damage Band)</v>
      </c>
    </row>
    <row r="52" spans="2:7" ht="14.4" x14ac:dyDescent="0.3">
      <c r="B52" s="8"/>
      <c r="C52" s="22" t="s">
        <v>33</v>
      </c>
    </row>
    <row r="53" spans="2:7" ht="14.4" x14ac:dyDescent="0.3">
      <c r="B53" s="8"/>
      <c r="C53" s="22" t="s">
        <v>34</v>
      </c>
    </row>
    <row r="54" spans="2:7" ht="14.4" x14ac:dyDescent="0.3">
      <c r="B54" s="8"/>
      <c r="C54" s="22" t="s">
        <v>35</v>
      </c>
    </row>
    <row r="55" spans="2:7" ht="14.4" x14ac:dyDescent="0.3">
      <c r="B55" s="8"/>
      <c r="C55" s="22" t="s">
        <v>36</v>
      </c>
    </row>
    <row r="56" spans="2:7" ht="14.4" x14ac:dyDescent="0.3">
      <c r="B56" s="8"/>
      <c r="C56" s="22" t="s">
        <v>37</v>
      </c>
    </row>
    <row r="57" spans="2:7" ht="14.4" x14ac:dyDescent="0.3">
      <c r="B57" s="8"/>
      <c r="C57" s="22" t="s">
        <v>38</v>
      </c>
    </row>
    <row r="58" spans="2:7" ht="14.4" x14ac:dyDescent="0.3">
      <c r="B58" s="8"/>
      <c r="C58" s="21" t="s">
        <v>39</v>
      </c>
    </row>
    <row r="59" spans="2:7" ht="14.4" x14ac:dyDescent="0.3">
      <c r="B59" s="8"/>
      <c r="C59" s="8"/>
      <c r="D59" s="8"/>
      <c r="E59" s="8"/>
      <c r="F59" s="8"/>
      <c r="G59" s="8"/>
    </row>
    <row r="60" spans="2:7" ht="14.4" x14ac:dyDescent="0.3">
      <c r="B60" s="22" t="str">
        <f>F!C$1&amp;"  -  (By Specialty)"</f>
        <v>Sheet F Financial Liabilities as at Year End, 2015/16 - 2020/21  -  (By Specialty)</v>
      </c>
      <c r="F60" s="8"/>
      <c r="G60" s="8"/>
    </row>
    <row r="61" spans="2:7" ht="14.4" x14ac:dyDescent="0.3">
      <c r="B61" s="8"/>
      <c r="C61" s="22" t="s">
        <v>40</v>
      </c>
      <c r="F61" s="8"/>
      <c r="G61" s="8"/>
    </row>
    <row r="62" spans="2:7" ht="14.4" x14ac:dyDescent="0.3">
      <c r="B62" s="8"/>
      <c r="C62" s="22" t="s">
        <v>41</v>
      </c>
      <c r="F62" s="8"/>
      <c r="G62" s="8"/>
    </row>
    <row r="63" spans="2:7" ht="14.4" x14ac:dyDescent="0.3">
      <c r="B63" s="8"/>
      <c r="C63" s="22" t="s">
        <v>42</v>
      </c>
      <c r="F63" s="8"/>
      <c r="G63" s="8"/>
    </row>
    <row r="64" spans="2:7" ht="14.4" x14ac:dyDescent="0.3">
      <c r="B64" s="8"/>
      <c r="C64" s="22" t="s">
        <v>43</v>
      </c>
      <c r="F64" s="8"/>
      <c r="G64" s="8"/>
    </row>
    <row r="65" spans="2:3" ht="14.4" x14ac:dyDescent="0.3">
      <c r="B65" s="8"/>
      <c r="C65" s="22" t="s">
        <v>44</v>
      </c>
    </row>
    <row r="66" spans="2:3" ht="14.4" x14ac:dyDescent="0.3">
      <c r="B66" s="8"/>
      <c r="C66" s="22" t="s">
        <v>45</v>
      </c>
    </row>
    <row r="67" spans="2:3" ht="14.4" x14ac:dyDescent="0.3">
      <c r="B67" s="8"/>
      <c r="C67" s="22" t="s">
        <v>46</v>
      </c>
    </row>
  </sheetData>
  <mergeCells count="4">
    <mergeCell ref="B3:I3"/>
    <mergeCell ref="B4:H4"/>
    <mergeCell ref="B6:D6"/>
    <mergeCell ref="B8:D8"/>
  </mergeCells>
  <hyperlinks>
    <hyperlink ref="C11" location="Table1A" display="Table 1.A: All new claims" xr:uid="{00000000-0004-0000-0000-000000000000}"/>
    <hyperlink ref="C12" location="Table1B" display="Table 1.B: CNST new claims" xr:uid="{00000000-0004-0000-0000-000001000000}"/>
    <hyperlink ref="C13" location="Table1C" display="Table 1.C: Ex-RHA new claims" xr:uid="{00000000-0004-0000-0000-000002000000}"/>
    <hyperlink ref="C14" location="Table1D" display="Table 1.D: ELS new claims" xr:uid="{00000000-0004-0000-0000-000003000000}"/>
    <hyperlink ref="C15" location="Table1E" display="Table 1.E: DH Clinical new claims" xr:uid="{00000000-0004-0000-0000-000004000000}"/>
    <hyperlink ref="C16" location="Table1F" display="Table 1.F: CNSGP new claims" xr:uid="{00000000-0004-0000-0000-000005000000}"/>
    <hyperlink ref="C21" location="Table2A" display="Table 2.A: All new claims" xr:uid="{00000000-0004-0000-0000-000006000000}"/>
    <hyperlink ref="C22" location="Table2B" display="Table 2.B: CNST new claims" xr:uid="{00000000-0004-0000-0000-000007000000}"/>
    <hyperlink ref="C23" location="Table2C" display="Table 2.C: Ex-RHA new claims" xr:uid="{00000000-0004-0000-0000-000008000000}"/>
    <hyperlink ref="C24" location="Table2D" display="Table 2.D: ELS new claims" xr:uid="{00000000-0004-0000-0000-000009000000}"/>
    <hyperlink ref="C25" location="Table2E" display="Table 2.E: DH Clinical new claims" xr:uid="{00000000-0004-0000-0000-00000A000000}"/>
    <hyperlink ref="C26" location="Table2F" display="Table 2.F: CNSGP new claims" xr:uid="{00000000-0004-0000-0000-00000B000000}"/>
    <hyperlink ref="C31" location="Table3A" display="Table 3.A: All claims" xr:uid="{00000000-0004-0000-0000-00000C000000}"/>
    <hyperlink ref="C32" location="Table3B" display="Table 3.B: CNST claims" xr:uid="{00000000-0004-0000-0000-00000D000000}"/>
    <hyperlink ref="C33" location="Table3C" display="Table 3.C: Ex-RHA claims" xr:uid="{00000000-0004-0000-0000-00000E000000}"/>
    <hyperlink ref="C34" location="Table3D" display="Table 3.D: ELS claims" xr:uid="{00000000-0004-0000-0000-00000F000000}"/>
    <hyperlink ref="C35" location="Table3E" display="Table 3.E: DH Clinical claims" xr:uid="{00000000-0004-0000-0000-000010000000}"/>
    <hyperlink ref="C36" location="Table3F" display="Table 3.F: CNSGP claims" xr:uid="{00000000-0004-0000-0000-000011000000}"/>
    <hyperlink ref="C41" location="Table4A" display="Table 4.A: All claims" xr:uid="{00000000-0004-0000-0000-000012000000}"/>
    <hyperlink ref="C42" location="Table4B" display="Table 4.B: CNST claims" xr:uid="{00000000-0004-0000-0000-000013000000}"/>
    <hyperlink ref="C43" location="Table4C" display="Table 4.C: Ex-RHA claims" xr:uid="{00000000-0004-0000-0000-000014000000}"/>
    <hyperlink ref="C44" location="Table4D" display="Table 4.D: ELS claims" xr:uid="{00000000-0004-0000-0000-000015000000}"/>
    <hyperlink ref="C45" location="Table4E" display="Table 4.E: DH Clinical claims" xr:uid="{00000000-0004-0000-0000-000016000000}"/>
    <hyperlink ref="C46" location="Table4F" display="Table 4.F: CNSGP claims" xr:uid="{00000000-0004-0000-0000-000017000000}"/>
    <hyperlink ref="B6" location="'Supporting Information'!A1" display="Supporting Information" xr:uid="{00000000-0004-0000-0000-000018000000}"/>
    <hyperlink ref="C52" location="Table_19.A.1__All_schemes___Liabilities" display="Table 19.A.1: All schemes - Liabilities" xr:uid="{00000000-0004-0000-0000-000019000000}"/>
    <hyperlink ref="C53" location="Table_19.A.2__CNST___Liabilities" display="Table 19.A.2: CNST - Liabilities" xr:uid="{00000000-0004-0000-0000-00001A000000}"/>
    <hyperlink ref="C54" location="Table_19.A.3__Ex_RHA___Liabilities" display="Table 19.A.3: Ex-RHA - Liabilities" xr:uid="{00000000-0004-0000-0000-00001B000000}"/>
    <hyperlink ref="C55" location="Table_19.A.4__ELS___Liabilities" display="Table 19.A.4: ELS - Liabilities" xr:uid="{00000000-0004-0000-0000-00001C000000}"/>
    <hyperlink ref="C56" location="Table_19.A.5__DHSC_Clinical__Liabilities" display="Table 19.A.5: DHSC Clinical- Liabilities" xr:uid="{00000000-0004-0000-0000-00001D000000}"/>
    <hyperlink ref="C57" location="Table_19.A.6__CNSGP___Liabilities" display="Table 19.A.6: CNSGP - Liabilities" xr:uid="{00000000-0004-0000-0000-00001E000000}"/>
    <hyperlink ref="C61" location="Table_20.A1__All_claims" display="Table 19.A.1: All schemes - Liabilities" xr:uid="{00000000-0004-0000-0000-00001F000000}"/>
    <hyperlink ref="C62" location="Table_20.A2__CNST_claims" display="Table 19.A.2: CNST - Liabilities" xr:uid="{00000000-0004-0000-0000-000020000000}"/>
    <hyperlink ref="C63" location="Table_20.A3__Ex_RHA_claims" display="Table 19.A.3: Ex-RHA - Liabilities" xr:uid="{00000000-0004-0000-0000-000021000000}"/>
    <hyperlink ref="C64" location="Table_20.A4__ELS_claims" display="Table 19.A.4: ELS - Liabilities" xr:uid="{00000000-0004-0000-0000-000022000000}"/>
    <hyperlink ref="C65" location="Table_20.A5__DHSC_Clinical_claims" display="Table 19.A.5: DHSC Clinical- Liabilities" xr:uid="{00000000-0004-0000-0000-000023000000}"/>
    <hyperlink ref="C66" location="Table_20.A6__CNSGP_claims" display="Table 19.A.6: CNSGP - Liabilities" xr:uid="{00000000-0004-0000-0000-000024000000}"/>
    <hyperlink ref="C17" location="Table1G" display="Table1G" xr:uid="{00000000-0004-0000-0000-000025000000}"/>
    <hyperlink ref="C18" location="Table1H" display="Table 1.H: CNSC new claims" xr:uid="{00000000-0004-0000-0000-000026000000}"/>
    <hyperlink ref="C27" location="TAble2G" display="Table 2.G: ELSGP new claims" xr:uid="{00000000-0004-0000-0000-000027000000}"/>
    <hyperlink ref="C28" location="Table2H" display="Table 2.H: CNSC new claims" xr:uid="{00000000-0004-0000-0000-000028000000}"/>
    <hyperlink ref="C37" location="Table3G" display="Table3G" xr:uid="{00000000-0004-0000-0000-000029000000}"/>
    <hyperlink ref="C38" location="Table3H" display="Table3H" xr:uid="{00000000-0004-0000-0000-00002A000000}"/>
    <hyperlink ref="C47" location="Table4G" display="Table4G" xr:uid="{00000000-0004-0000-0000-00002B000000}"/>
    <hyperlink ref="C48" location="Table4H" display="Table4H" xr:uid="{00000000-0004-0000-0000-00002C000000}"/>
    <hyperlink ref="C58" location="Table_19.A.7__ELSGP___Financial_Liabilities" display="Table 19.A.7: ELSGP - Financial Liabilities" xr:uid="{00000000-0004-0000-0000-00002D000000}"/>
    <hyperlink ref="C67" location="Table_20.A7__ELSGP_claims" display="Table 20.A7: ELSGP claims" xr:uid="{00000000-0004-0000-0000-00002E000000}"/>
    <hyperlink ref="B8:D8" location="'Definition of Schemes'!A1" display="'Definition of Schemes'!A1" xr:uid="{00000000-0004-0000-0000-00002F000000}"/>
    <hyperlink ref="B6:D6" location="'Explantory Notes'!A1" display="Explanatory Notes" xr:uid="{00000000-0004-0000-0000-000030000000}"/>
    <hyperlink ref="B60" location="Table_20.A1__All_claims" display="Table 19.A.1: All schemes - Liabilities" xr:uid="{00000000-0004-0000-0000-000031000000}"/>
    <hyperlink ref="B51" location="E!A1" display="E!A1" xr:uid="{00000000-0004-0000-0000-000032000000}"/>
    <hyperlink ref="B40" location="D!A1" display="D!A1" xr:uid="{00000000-0004-0000-0000-000033000000}"/>
    <hyperlink ref="B20" location="B!A1" display="B!A1" xr:uid="{00000000-0004-0000-0000-000034000000}"/>
    <hyperlink ref="B30" location="'C'!A1" display="'C'!A1" xr:uid="{00000000-0004-0000-0000-000035000000}"/>
    <hyperlink ref="B10" location="'C'!A1" display="'C'!A1" xr:uid="{00000000-0004-0000-0000-000036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59"/>
  <sheetViews>
    <sheetView showGridLines="0" zoomScale="80" zoomScaleNormal="80" workbookViewId="0">
      <selection activeCell="A5" sqref="A5"/>
    </sheetView>
  </sheetViews>
  <sheetFormatPr defaultColWidth="9.109375" defaultRowHeight="15" x14ac:dyDescent="0.25"/>
  <cols>
    <col min="1" max="1" width="51.33203125" style="73" customWidth="1"/>
    <col min="2" max="2" width="115.6640625" style="72" customWidth="1"/>
    <col min="3" max="16384" width="9.109375" style="34"/>
  </cols>
  <sheetData>
    <row r="1" spans="1:12" x14ac:dyDescent="0.25">
      <c r="A1" s="71"/>
      <c r="B1" s="34"/>
    </row>
    <row r="2" spans="1:12" ht="17.399999999999999" x14ac:dyDescent="0.25">
      <c r="A2" s="105" t="s">
        <v>2</v>
      </c>
      <c r="B2" s="155"/>
      <c r="C2" s="155"/>
      <c r="D2" s="155"/>
      <c r="E2" s="155"/>
      <c r="F2" s="155"/>
      <c r="G2"/>
      <c r="H2"/>
      <c r="I2"/>
      <c r="J2"/>
      <c r="K2"/>
      <c r="L2"/>
    </row>
    <row r="3" spans="1:12" ht="15.6" x14ac:dyDescent="0.25">
      <c r="A3" s="155"/>
      <c r="B3" s="78"/>
      <c r="C3" s="155"/>
      <c r="D3" s="155"/>
      <c r="E3" s="155"/>
      <c r="F3" s="155"/>
      <c r="G3"/>
      <c r="H3"/>
      <c r="I3"/>
      <c r="J3"/>
      <c r="K3"/>
      <c r="L3"/>
    </row>
    <row r="4" spans="1:12" ht="15.6" x14ac:dyDescent="0.25">
      <c r="A4" s="155"/>
      <c r="B4" s="78"/>
      <c r="C4" s="155"/>
      <c r="D4" s="155"/>
      <c r="E4" s="155"/>
      <c r="F4" s="155"/>
      <c r="G4"/>
      <c r="H4"/>
      <c r="I4"/>
      <c r="J4"/>
      <c r="K4"/>
      <c r="L4"/>
    </row>
    <row r="5" spans="1:12" ht="15.6" x14ac:dyDescent="0.25">
      <c r="A5" s="155"/>
      <c r="B5" s="78"/>
      <c r="C5" s="155"/>
      <c r="D5" s="155"/>
      <c r="E5" s="155"/>
      <c r="F5" s="155"/>
      <c r="G5"/>
      <c r="H5"/>
      <c r="I5"/>
      <c r="J5"/>
      <c r="K5"/>
      <c r="L5"/>
    </row>
    <row r="6" spans="1:12" x14ac:dyDescent="0.25">
      <c r="A6" s="75" t="s">
        <v>47</v>
      </c>
      <c r="B6" s="82"/>
      <c r="C6" s="81"/>
      <c r="D6" s="81"/>
      <c r="E6" s="81"/>
      <c r="F6" s="81"/>
      <c r="G6"/>
      <c r="H6"/>
      <c r="I6"/>
      <c r="J6" s="74"/>
      <c r="K6" s="74"/>
      <c r="L6" s="74"/>
    </row>
    <row r="7" spans="1:12" x14ac:dyDescent="0.25">
      <c r="A7" s="75" t="s">
        <v>48</v>
      </c>
      <c r="B7" s="82"/>
      <c r="C7" s="81"/>
      <c r="D7" s="81"/>
      <c r="E7" s="81"/>
      <c r="F7" s="81"/>
      <c r="G7"/>
      <c r="H7"/>
      <c r="I7"/>
      <c r="J7" s="74"/>
      <c r="K7" s="74"/>
      <c r="L7" s="74"/>
    </row>
    <row r="8" spans="1:12" x14ac:dyDescent="0.25">
      <c r="A8" s="75"/>
      <c r="B8" s="80" t="s">
        <v>49</v>
      </c>
      <c r="C8" s="81"/>
      <c r="D8" s="81"/>
      <c r="E8" s="81"/>
      <c r="F8" s="81"/>
      <c r="G8"/>
      <c r="H8"/>
      <c r="I8"/>
      <c r="J8" s="74"/>
      <c r="K8" s="74"/>
      <c r="L8" s="74"/>
    </row>
    <row r="9" spans="1:12" x14ac:dyDescent="0.25">
      <c r="A9" s="75"/>
      <c r="B9" s="82"/>
      <c r="C9" s="81"/>
      <c r="D9" s="81"/>
      <c r="E9" s="81"/>
      <c r="F9" s="81"/>
      <c r="G9"/>
      <c r="H9"/>
      <c r="I9"/>
      <c r="J9" s="74"/>
      <c r="K9" s="74"/>
      <c r="L9" s="74"/>
    </row>
    <row r="10" spans="1:12" x14ac:dyDescent="0.25">
      <c r="A10" s="75" t="s">
        <v>50</v>
      </c>
      <c r="B10" s="82"/>
      <c r="C10" s="81"/>
      <c r="D10" s="81"/>
      <c r="E10" s="81"/>
      <c r="F10" s="81"/>
      <c r="G10"/>
      <c r="H10"/>
      <c r="I10"/>
      <c r="J10" s="74"/>
      <c r="K10" s="74"/>
      <c r="L10" s="74"/>
    </row>
    <row r="11" spans="1:12" x14ac:dyDescent="0.25">
      <c r="A11" s="75"/>
      <c r="B11" s="79" t="s">
        <v>51</v>
      </c>
      <c r="C11" s="81"/>
      <c r="D11" s="81"/>
      <c r="E11" s="81"/>
      <c r="F11" s="81"/>
      <c r="G11"/>
      <c r="H11"/>
      <c r="I11"/>
      <c r="J11" s="74"/>
      <c r="K11" s="74"/>
      <c r="L11" s="74"/>
    </row>
    <row r="12" spans="1:12" x14ac:dyDescent="0.25">
      <c r="A12" s="75"/>
      <c r="B12" s="80" t="s">
        <v>52</v>
      </c>
      <c r="C12" s="81"/>
      <c r="D12" s="81"/>
      <c r="E12" s="81"/>
      <c r="F12" s="81"/>
      <c r="G12"/>
      <c r="H12"/>
      <c r="I12"/>
      <c r="J12" s="74"/>
      <c r="K12" s="74"/>
      <c r="L12" s="74"/>
    </row>
    <row r="13" spans="1:12" x14ac:dyDescent="0.25">
      <c r="A13" s="75"/>
      <c r="B13" s="80" t="s">
        <v>53</v>
      </c>
      <c r="C13" s="81"/>
      <c r="D13" s="81"/>
      <c r="E13" s="81"/>
      <c r="F13" s="81"/>
      <c r="G13"/>
      <c r="H13"/>
      <c r="I13"/>
      <c r="J13" s="74"/>
      <c r="K13" s="74"/>
      <c r="L13" s="74"/>
    </row>
    <row r="14" spans="1:12" x14ac:dyDescent="0.25">
      <c r="A14" s="75"/>
      <c r="B14" s="79"/>
      <c r="C14" s="81"/>
      <c r="D14" s="81"/>
      <c r="E14" s="81"/>
      <c r="F14" s="81"/>
      <c r="G14"/>
      <c r="H14"/>
      <c r="I14"/>
      <c r="J14" s="74"/>
      <c r="K14"/>
      <c r="L14"/>
    </row>
    <row r="15" spans="1:12" x14ac:dyDescent="0.25">
      <c r="A15" s="76" t="s">
        <v>54</v>
      </c>
      <c r="B15" s="79"/>
      <c r="C15" s="81"/>
      <c r="D15" s="81"/>
      <c r="E15" s="81"/>
      <c r="F15" s="81"/>
      <c r="G15"/>
      <c r="H15"/>
      <c r="I15"/>
      <c r="J15" s="74"/>
      <c r="K15"/>
      <c r="L15"/>
    </row>
    <row r="16" spans="1:12" x14ac:dyDescent="0.25">
      <c r="A16" s="76" t="s">
        <v>55</v>
      </c>
      <c r="B16" s="79"/>
      <c r="C16" s="81"/>
      <c r="D16" s="81"/>
      <c r="E16" s="81"/>
      <c r="F16" s="81"/>
      <c r="G16"/>
      <c r="H16"/>
      <c r="I16"/>
      <c r="J16" s="74"/>
      <c r="K16"/>
      <c r="L16"/>
    </row>
    <row r="17" spans="1:16" x14ac:dyDescent="0.25">
      <c r="A17" s="76"/>
      <c r="B17" s="79"/>
      <c r="C17" s="81"/>
      <c r="D17" s="81"/>
      <c r="E17" s="81"/>
      <c r="F17" s="81"/>
      <c r="G17"/>
      <c r="H17"/>
      <c r="I17"/>
      <c r="J17" s="74"/>
      <c r="K17"/>
      <c r="L17"/>
      <c r="M17"/>
      <c r="N17"/>
      <c r="O17"/>
      <c r="P17"/>
    </row>
    <row r="18" spans="1:16" ht="15.6" x14ac:dyDescent="0.25">
      <c r="A18" s="155" t="s">
        <v>56</v>
      </c>
      <c r="B18" s="155"/>
      <c r="C18" s="155"/>
      <c r="D18" s="155"/>
      <c r="E18" s="155"/>
      <c r="F18" s="155"/>
      <c r="G18"/>
      <c r="H18"/>
      <c r="I18"/>
      <c r="J18" s="74"/>
      <c r="K18"/>
      <c r="L18"/>
      <c r="M18"/>
      <c r="N18"/>
      <c r="O18"/>
      <c r="P18"/>
    </row>
    <row r="19" spans="1:16" ht="15.6" x14ac:dyDescent="0.25">
      <c r="A19" s="155"/>
      <c r="B19" s="78"/>
      <c r="C19" s="155"/>
      <c r="D19" s="155"/>
      <c r="E19" s="155"/>
      <c r="F19" s="155"/>
      <c r="G19"/>
      <c r="H19"/>
      <c r="I19"/>
      <c r="J19" s="162"/>
      <c r="K19" s="162"/>
      <c r="L19" s="162"/>
      <c r="M19" s="162"/>
      <c r="N19" s="162"/>
      <c r="O19" s="162"/>
      <c r="P19" s="162"/>
    </row>
    <row r="20" spans="1:16" ht="15.6" x14ac:dyDescent="0.25">
      <c r="A20" s="90" t="s">
        <v>57</v>
      </c>
      <c r="B20" s="91" t="s">
        <v>58</v>
      </c>
      <c r="C20" s="83"/>
      <c r="D20" s="83"/>
      <c r="E20" s="83"/>
      <c r="F20" s="83"/>
      <c r="G20"/>
      <c r="H20"/>
      <c r="I20"/>
      <c r="J20"/>
      <c r="K20"/>
      <c r="L20"/>
      <c r="M20"/>
      <c r="N20"/>
      <c r="O20"/>
      <c r="P20"/>
    </row>
    <row r="21" spans="1:16" ht="15.6" x14ac:dyDescent="0.25">
      <c r="A21" s="86"/>
      <c r="B21" s="89"/>
      <c r="C21" s="84"/>
      <c r="D21" s="84"/>
      <c r="E21" s="84"/>
      <c r="F21" s="84"/>
      <c r="G21"/>
      <c r="H21"/>
      <c r="I21"/>
      <c r="J21"/>
      <c r="K21"/>
      <c r="L21"/>
      <c r="M21"/>
      <c r="N21"/>
      <c r="O21"/>
      <c r="P21"/>
    </row>
    <row r="22" spans="1:16" ht="31.2" x14ac:dyDescent="0.25">
      <c r="A22" s="90" t="s">
        <v>59</v>
      </c>
      <c r="B22" s="91" t="s">
        <v>60</v>
      </c>
      <c r="C22" s="84"/>
      <c r="D22" s="84"/>
      <c r="E22" s="84"/>
      <c r="F22" s="84"/>
      <c r="G22"/>
      <c r="H22"/>
      <c r="I22"/>
      <c r="J22"/>
      <c r="K22"/>
      <c r="L22"/>
      <c r="M22"/>
      <c r="N22"/>
      <c r="O22"/>
      <c r="P22"/>
    </row>
    <row r="23" spans="1:16" x14ac:dyDescent="0.25">
      <c r="A23" s="92"/>
      <c r="B23" s="91"/>
      <c r="C23" s="84"/>
      <c r="D23" s="84"/>
      <c r="E23" s="84"/>
      <c r="F23" s="84"/>
      <c r="G23"/>
      <c r="H23"/>
      <c r="I23"/>
      <c r="J23"/>
      <c r="K23"/>
      <c r="L23"/>
      <c r="M23"/>
      <c r="N23"/>
      <c r="O23"/>
      <c r="P23"/>
    </row>
    <row r="24" spans="1:16" ht="15.6" x14ac:dyDescent="0.25">
      <c r="A24" s="93" t="s">
        <v>61</v>
      </c>
      <c r="B24" s="94" t="s">
        <v>62</v>
      </c>
      <c r="C24" s="84"/>
      <c r="D24" s="84"/>
      <c r="E24" s="84"/>
      <c r="F24" s="84"/>
      <c r="G24"/>
      <c r="H24"/>
      <c r="I24"/>
      <c r="J24"/>
      <c r="K24"/>
      <c r="L24"/>
      <c r="M24"/>
      <c r="N24"/>
      <c r="O24"/>
      <c r="P24"/>
    </row>
    <row r="25" spans="1:16" ht="51.75" customHeight="1" x14ac:dyDescent="0.25">
      <c r="A25" s="95"/>
      <c r="B25" s="94" t="s">
        <v>63</v>
      </c>
      <c r="C25" s="84"/>
      <c r="D25" s="84"/>
      <c r="E25" s="84"/>
      <c r="F25" s="84"/>
    </row>
    <row r="26" spans="1:16" ht="15.6" x14ac:dyDescent="0.25">
      <c r="A26" s="95"/>
      <c r="B26" s="94" t="s">
        <v>64</v>
      </c>
      <c r="C26" s="84"/>
      <c r="D26" s="84"/>
      <c r="E26" s="84"/>
      <c r="F26" s="84"/>
    </row>
    <row r="27" spans="1:16" ht="45" x14ac:dyDescent="0.25">
      <c r="A27" s="96"/>
      <c r="B27" s="94" t="s">
        <v>65</v>
      </c>
      <c r="C27" s="84"/>
      <c r="D27" s="84"/>
      <c r="E27" s="84"/>
      <c r="F27" s="84"/>
    </row>
    <row r="28" spans="1:16" ht="15.6" x14ac:dyDescent="0.25">
      <c r="A28" s="96"/>
      <c r="B28" s="91"/>
      <c r="C28" s="84"/>
      <c r="D28" s="84"/>
      <c r="E28" s="84"/>
      <c r="F28" s="84"/>
      <c r="G28"/>
      <c r="H28"/>
      <c r="I28"/>
      <c r="J28"/>
      <c r="K28"/>
      <c r="L28"/>
      <c r="M28"/>
      <c r="N28"/>
      <c r="O28"/>
      <c r="P28"/>
    </row>
    <row r="29" spans="1:16" ht="75" x14ac:dyDescent="0.25">
      <c r="A29" s="90" t="s">
        <v>66</v>
      </c>
      <c r="B29" s="91" t="s">
        <v>67</v>
      </c>
      <c r="C29" s="84"/>
      <c r="D29" s="84"/>
      <c r="E29" s="84"/>
      <c r="F29" s="84"/>
      <c r="G29"/>
      <c r="H29"/>
      <c r="I29"/>
      <c r="J29"/>
      <c r="K29"/>
      <c r="L29"/>
      <c r="M29"/>
      <c r="N29"/>
      <c r="O29"/>
      <c r="P29"/>
    </row>
    <row r="30" spans="1:16" x14ac:dyDescent="0.25">
      <c r="A30" s="91"/>
      <c r="B30" s="91"/>
      <c r="C30" s="84"/>
      <c r="D30" s="84"/>
      <c r="E30" s="84"/>
      <c r="F30" s="84"/>
      <c r="G30"/>
      <c r="H30"/>
      <c r="I30"/>
      <c r="J30"/>
      <c r="K30"/>
      <c r="L30"/>
      <c r="M30"/>
      <c r="N30"/>
      <c r="O30"/>
      <c r="P30"/>
    </row>
    <row r="31" spans="1:16" ht="15.6" x14ac:dyDescent="0.25">
      <c r="A31" s="90" t="s">
        <v>68</v>
      </c>
      <c r="B31" s="91" t="s">
        <v>69</v>
      </c>
      <c r="C31" s="84"/>
      <c r="D31" s="84"/>
      <c r="E31" s="84"/>
      <c r="F31" s="84"/>
      <c r="G31"/>
      <c r="H31"/>
      <c r="I31"/>
      <c r="J31"/>
      <c r="K31"/>
      <c r="L31"/>
      <c r="M31"/>
      <c r="N31"/>
      <c r="O31"/>
      <c r="P31"/>
    </row>
    <row r="32" spans="1:16" x14ac:dyDescent="0.25">
      <c r="A32" s="91"/>
      <c r="B32" s="91"/>
      <c r="C32" s="84"/>
      <c r="D32" s="84"/>
      <c r="E32" s="84"/>
      <c r="F32" s="84"/>
      <c r="G32"/>
      <c r="H32"/>
      <c r="I32"/>
      <c r="J32"/>
      <c r="K32"/>
      <c r="L32"/>
      <c r="M32"/>
      <c r="N32"/>
      <c r="O32"/>
      <c r="P32"/>
    </row>
    <row r="33" spans="1:6" ht="30" x14ac:dyDescent="0.25">
      <c r="A33" s="90" t="s">
        <v>70</v>
      </c>
      <c r="B33" s="91" t="s">
        <v>71</v>
      </c>
      <c r="C33" s="84"/>
      <c r="D33" s="84"/>
      <c r="E33" s="84"/>
      <c r="F33" s="84"/>
    </row>
    <row r="34" spans="1:6" x14ac:dyDescent="0.25">
      <c r="A34" s="91"/>
      <c r="B34" s="92"/>
      <c r="C34" s="84"/>
      <c r="D34" s="84"/>
      <c r="E34" s="84"/>
      <c r="F34" s="84"/>
    </row>
    <row r="35" spans="1:6" ht="60" x14ac:dyDescent="0.25">
      <c r="A35" s="97" t="s">
        <v>72</v>
      </c>
      <c r="B35" s="91" t="s">
        <v>73</v>
      </c>
      <c r="C35" s="84"/>
      <c r="D35" s="84"/>
      <c r="E35" s="84"/>
      <c r="F35" s="84"/>
    </row>
    <row r="36" spans="1:6" ht="45" x14ac:dyDescent="0.25">
      <c r="A36" s="98"/>
      <c r="B36" s="91" t="s">
        <v>74</v>
      </c>
      <c r="C36" s="84"/>
      <c r="D36" s="84"/>
      <c r="E36" s="84"/>
      <c r="F36" s="84"/>
    </row>
    <row r="37" spans="1:6" x14ac:dyDescent="0.25">
      <c r="A37" s="91"/>
      <c r="B37" s="99"/>
      <c r="C37" s="84"/>
      <c r="D37" s="84"/>
      <c r="E37" s="84"/>
      <c r="F37" s="84"/>
    </row>
    <row r="38" spans="1:6" ht="15.6" x14ac:dyDescent="0.25">
      <c r="A38" s="100" t="s">
        <v>75</v>
      </c>
      <c r="B38" s="92" t="s">
        <v>76</v>
      </c>
      <c r="C38" s="84"/>
      <c r="D38" s="84"/>
      <c r="E38" s="84"/>
      <c r="F38" s="84"/>
    </row>
    <row r="39" spans="1:6" ht="30" x14ac:dyDescent="0.25">
      <c r="A39" s="101"/>
      <c r="B39" s="91" t="s">
        <v>77</v>
      </c>
      <c r="C39" s="84"/>
      <c r="D39" s="84"/>
      <c r="E39" s="84"/>
      <c r="F39" s="84"/>
    </row>
    <row r="40" spans="1:6" x14ac:dyDescent="0.25">
      <c r="A40" s="101"/>
      <c r="B40" s="91" t="s">
        <v>78</v>
      </c>
      <c r="C40" s="85"/>
      <c r="D40" s="85"/>
      <c r="E40" s="85"/>
      <c r="F40" s="85"/>
    </row>
    <row r="41" spans="1:6" ht="30" x14ac:dyDescent="0.25">
      <c r="A41" s="101"/>
      <c r="B41" s="91" t="s">
        <v>79</v>
      </c>
      <c r="C41" s="84"/>
      <c r="D41" s="84"/>
      <c r="E41" s="84"/>
      <c r="F41" s="84"/>
    </row>
    <row r="42" spans="1:6" ht="45" x14ac:dyDescent="0.25">
      <c r="A42" s="102"/>
      <c r="B42" s="91" t="s">
        <v>80</v>
      </c>
      <c r="C42" s="84"/>
      <c r="D42" s="84"/>
      <c r="E42" s="84"/>
      <c r="F42" s="84"/>
    </row>
    <row r="43" spans="1:6" x14ac:dyDescent="0.25">
      <c r="A43" s="91"/>
      <c r="B43" s="91"/>
      <c r="C43" s="84"/>
      <c r="D43" s="84"/>
      <c r="E43" s="84"/>
      <c r="F43" s="84"/>
    </row>
    <row r="44" spans="1:6" ht="150" x14ac:dyDescent="0.25">
      <c r="A44" s="93" t="s">
        <v>81</v>
      </c>
      <c r="B44" s="103" t="s">
        <v>82</v>
      </c>
      <c r="C44" s="85"/>
      <c r="D44" s="85"/>
      <c r="E44" s="85"/>
      <c r="F44" s="85"/>
    </row>
    <row r="45" spans="1:6" ht="75" x14ac:dyDescent="0.25">
      <c r="A45" s="99"/>
      <c r="B45" s="104" t="s">
        <v>83</v>
      </c>
      <c r="C45" s="85"/>
      <c r="D45" s="85"/>
      <c r="E45" s="85"/>
      <c r="F45" s="85"/>
    </row>
    <row r="46" spans="1:6" x14ac:dyDescent="0.25">
      <c r="A46" s="91"/>
      <c r="B46" s="92"/>
      <c r="C46" s="84"/>
      <c r="D46" s="84"/>
      <c r="E46" s="84"/>
      <c r="F46" s="84"/>
    </row>
    <row r="47" spans="1:6" ht="120" x14ac:dyDescent="0.25">
      <c r="A47" s="100" t="s">
        <v>84</v>
      </c>
      <c r="B47" s="91" t="s">
        <v>85</v>
      </c>
      <c r="C47" s="85"/>
      <c r="D47"/>
      <c r="E47"/>
      <c r="F47"/>
    </row>
    <row r="48" spans="1:6" ht="75" x14ac:dyDescent="0.25">
      <c r="A48" s="101"/>
      <c r="B48" s="91" t="s">
        <v>86</v>
      </c>
      <c r="C48" s="88"/>
      <c r="D48"/>
      <c r="E48"/>
      <c r="F48"/>
    </row>
    <row r="49" spans="1:3" ht="45" x14ac:dyDescent="0.25">
      <c r="A49" s="102"/>
      <c r="B49" s="91" t="s">
        <v>87</v>
      </c>
      <c r="C49" s="85"/>
    </row>
    <row r="50" spans="1:3" x14ac:dyDescent="0.25">
      <c r="A50" s="77"/>
      <c r="B50" s="87"/>
      <c r="C50" s="85"/>
    </row>
    <row r="51" spans="1:3" x14ac:dyDescent="0.25">
      <c r="A51" s="77"/>
      <c r="B51" s="87"/>
      <c r="C51" s="85"/>
    </row>
    <row r="52" spans="1:3" x14ac:dyDescent="0.25">
      <c r="A52" s="77"/>
      <c r="B52" s="87"/>
      <c r="C52" s="85"/>
    </row>
    <row r="53" spans="1:3" x14ac:dyDescent="0.25">
      <c r="A53" s="77"/>
      <c r="B53" s="87"/>
      <c r="C53" s="85"/>
    </row>
    <row r="54" spans="1:3" x14ac:dyDescent="0.25">
      <c r="A54" s="77"/>
      <c r="B54" s="87"/>
      <c r="C54" s="85"/>
    </row>
    <row r="55" spans="1:3" x14ac:dyDescent="0.25">
      <c r="A55" s="77"/>
      <c r="B55" s="87"/>
      <c r="C55" s="85"/>
    </row>
    <row r="56" spans="1:3" x14ac:dyDescent="0.25">
      <c r="A56" s="77"/>
      <c r="B56" s="87"/>
      <c r="C56" s="85"/>
    </row>
    <row r="57" spans="1:3" x14ac:dyDescent="0.25">
      <c r="A57" s="77"/>
      <c r="B57" s="87"/>
      <c r="C57" s="85"/>
    </row>
    <row r="58" spans="1:3" x14ac:dyDescent="0.25">
      <c r="A58" s="77"/>
      <c r="B58" s="87"/>
      <c r="C58" s="85"/>
    </row>
    <row r="59" spans="1:3" x14ac:dyDescent="0.25">
      <c r="A59" s="77"/>
      <c r="B59" s="87"/>
      <c r="C59" s="85"/>
    </row>
  </sheetData>
  <mergeCells count="1">
    <mergeCell ref="J19:P19"/>
  </mergeCells>
  <hyperlinks>
    <hyperlink ref="B11" r:id="rId1" xr:uid="{00000000-0004-0000-0100-000000000000}"/>
    <hyperlink ref="B8" r:id="rId2" xr:uid="{00000000-0004-0000-0100-000001000000}"/>
    <hyperlink ref="B12" r:id="rId3" xr:uid="{00000000-0004-0000-0100-000002000000}"/>
    <hyperlink ref="B13" r:id="rId4" xr:uid="{00000000-0004-0000-0100-000003000000}"/>
  </hyperlink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H24"/>
  <sheetViews>
    <sheetView zoomScale="80" zoomScaleNormal="80" workbookViewId="0">
      <selection activeCell="B13" sqref="B13"/>
    </sheetView>
  </sheetViews>
  <sheetFormatPr defaultRowHeight="13.2" x14ac:dyDescent="0.25"/>
  <cols>
    <col min="2" max="2" width="98.33203125" customWidth="1"/>
    <col min="12" max="12" width="86.88671875" customWidth="1"/>
  </cols>
  <sheetData>
    <row r="2" spans="1:8" ht="17.399999999999999" x14ac:dyDescent="0.25">
      <c r="A2" s="106"/>
      <c r="B2" s="160" t="s">
        <v>88</v>
      </c>
      <c r="C2" s="160"/>
      <c r="D2" s="160"/>
      <c r="E2" s="160"/>
      <c r="F2" s="160"/>
      <c r="G2" s="160"/>
      <c r="H2" s="160"/>
    </row>
    <row r="3" spans="1:8" ht="42.75" customHeight="1" x14ac:dyDescent="0.25">
      <c r="A3" s="106"/>
      <c r="B3" s="106"/>
      <c r="C3" s="106"/>
      <c r="D3" s="106"/>
      <c r="E3" s="106"/>
      <c r="F3" s="106"/>
      <c r="G3" s="106"/>
      <c r="H3" s="106"/>
    </row>
    <row r="6" spans="1:8" ht="15" x14ac:dyDescent="0.25">
      <c r="A6" s="107"/>
      <c r="B6" s="107"/>
      <c r="C6" s="106"/>
      <c r="D6" s="106"/>
      <c r="E6" s="106"/>
      <c r="F6" s="106"/>
      <c r="G6" s="106"/>
      <c r="H6" s="106"/>
    </row>
    <row r="7" spans="1:8" ht="15" x14ac:dyDescent="0.25">
      <c r="A7" s="107"/>
      <c r="B7" s="107"/>
      <c r="C7" s="106"/>
      <c r="D7" s="106"/>
      <c r="E7" s="106"/>
      <c r="F7" s="106"/>
      <c r="G7" s="106"/>
      <c r="H7" s="106"/>
    </row>
    <row r="8" spans="1:8" ht="15.6" x14ac:dyDescent="0.3">
      <c r="A8" s="107"/>
      <c r="B8" s="109" t="s">
        <v>89</v>
      </c>
      <c r="C8" s="106"/>
      <c r="D8" s="106"/>
      <c r="E8" s="106"/>
      <c r="F8" s="106"/>
      <c r="G8" s="106"/>
      <c r="H8" s="106"/>
    </row>
    <row r="9" spans="1:8" ht="15" x14ac:dyDescent="0.25">
      <c r="A9" s="107"/>
      <c r="B9" s="107"/>
      <c r="C9" s="106"/>
      <c r="D9" s="106"/>
      <c r="E9" s="106"/>
      <c r="F9" s="106"/>
      <c r="G9" s="106"/>
      <c r="H9" s="106"/>
    </row>
    <row r="10" spans="1:8" ht="30.6" x14ac:dyDescent="0.25">
      <c r="A10" s="107"/>
      <c r="B10" s="108" t="s">
        <v>90</v>
      </c>
      <c r="C10" s="106"/>
      <c r="D10" s="106"/>
      <c r="E10" s="106"/>
      <c r="F10" s="106"/>
      <c r="G10" s="106"/>
      <c r="H10" s="106"/>
    </row>
    <row r="11" spans="1:8" ht="15" x14ac:dyDescent="0.25">
      <c r="A11" s="107"/>
      <c r="B11" s="108"/>
      <c r="C11" s="106"/>
      <c r="D11" s="106"/>
      <c r="E11" s="106"/>
      <c r="F11" s="106"/>
      <c r="G11" s="106"/>
      <c r="H11" s="106"/>
    </row>
    <row r="12" spans="1:8" ht="30.6" x14ac:dyDescent="0.25">
      <c r="A12" s="107"/>
      <c r="B12" s="108" t="s">
        <v>91</v>
      </c>
      <c r="C12" s="106"/>
      <c r="D12" s="106"/>
      <c r="E12" s="106"/>
      <c r="F12" s="106"/>
      <c r="G12" s="106"/>
      <c r="H12" s="106"/>
    </row>
    <row r="13" spans="1:8" ht="15" x14ac:dyDescent="0.25">
      <c r="A13" s="107"/>
      <c r="B13" s="108"/>
      <c r="C13" s="106"/>
      <c r="D13" s="106"/>
      <c r="E13" s="106"/>
      <c r="F13" s="106"/>
      <c r="G13" s="106"/>
      <c r="H13" s="106"/>
    </row>
    <row r="14" spans="1:8" ht="45.6" x14ac:dyDescent="0.25">
      <c r="A14" s="107"/>
      <c r="B14" s="108" t="s">
        <v>92</v>
      </c>
      <c r="C14" s="106"/>
      <c r="D14" s="106"/>
      <c r="E14" s="106"/>
      <c r="F14" s="106"/>
      <c r="G14" s="106"/>
      <c r="H14" s="106"/>
    </row>
    <row r="15" spans="1:8" ht="15" x14ac:dyDescent="0.25">
      <c r="A15" s="107"/>
      <c r="B15" s="108"/>
      <c r="C15" s="106"/>
      <c r="D15" s="106"/>
      <c r="E15" s="106"/>
      <c r="F15" s="106"/>
      <c r="G15" s="106"/>
      <c r="H15" s="106"/>
    </row>
    <row r="16" spans="1:8" ht="45.6" x14ac:dyDescent="0.25">
      <c r="A16" s="107"/>
      <c r="B16" s="108" t="s">
        <v>93</v>
      </c>
      <c r="C16" s="106"/>
      <c r="D16" s="106"/>
      <c r="E16" s="106"/>
      <c r="F16" s="106"/>
      <c r="G16" s="106"/>
      <c r="H16" s="106"/>
    </row>
    <row r="17" spans="1:2" ht="15" x14ac:dyDescent="0.25">
      <c r="A17" s="107"/>
      <c r="B17" s="108"/>
    </row>
    <row r="18" spans="1:2" ht="30.6" x14ac:dyDescent="0.25">
      <c r="A18" s="107"/>
      <c r="B18" s="108" t="s">
        <v>94</v>
      </c>
    </row>
    <row r="19" spans="1:2" x14ac:dyDescent="0.25">
      <c r="A19" s="106"/>
      <c r="B19" s="106"/>
    </row>
    <row r="20" spans="1:2" x14ac:dyDescent="0.25">
      <c r="A20" s="106"/>
      <c r="B20" s="106"/>
    </row>
    <row r="21" spans="1:2" ht="75.599999999999994" x14ac:dyDescent="0.25">
      <c r="A21" s="106"/>
      <c r="B21" s="108" t="s">
        <v>95</v>
      </c>
    </row>
    <row r="22" spans="1:2" x14ac:dyDescent="0.25">
      <c r="A22" s="106"/>
      <c r="B22" s="106"/>
    </row>
    <row r="23" spans="1:2" ht="60.6" x14ac:dyDescent="0.25">
      <c r="A23" s="106"/>
      <c r="B23" s="108" t="s">
        <v>96</v>
      </c>
    </row>
    <row r="24" spans="1:2" x14ac:dyDescent="0.25">
      <c r="A24" s="106"/>
      <c r="B24" s="106"/>
    </row>
  </sheetData>
  <mergeCells count="1">
    <mergeCell ref="B2:H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pageSetUpPr autoPageBreaks="0"/>
  </sheetPr>
  <dimension ref="A1:AB155"/>
  <sheetViews>
    <sheetView topLeftCell="B1" zoomScale="80" zoomScaleNormal="80" workbookViewId="0">
      <selection activeCell="K154" sqref="K154"/>
    </sheetView>
  </sheetViews>
  <sheetFormatPr defaultColWidth="9.109375" defaultRowHeight="13.2" x14ac:dyDescent="0.25"/>
  <cols>
    <col min="1" max="1" width="9.109375" style="65" hidden="1" customWidth="1"/>
    <col min="2" max="2" width="9.109375" style="7"/>
    <col min="3" max="3" width="27.5546875" style="7" customWidth="1"/>
    <col min="4" max="18" width="10" style="7" customWidth="1"/>
    <col min="19" max="16384" width="9.109375" style="7"/>
  </cols>
  <sheetData>
    <row r="1" spans="1:28" ht="24.6" x14ac:dyDescent="0.4">
      <c r="A1" s="140" t="s">
        <v>97</v>
      </c>
      <c r="C1" s="6" t="s">
        <v>98</v>
      </c>
      <c r="N1" s="28"/>
      <c r="O1" s="28"/>
      <c r="P1" s="28"/>
      <c r="Q1" s="28"/>
      <c r="R1" s="28"/>
      <c r="S1" s="28"/>
      <c r="T1" s="28"/>
      <c r="U1" s="28"/>
      <c r="V1" s="28"/>
      <c r="W1" s="28"/>
      <c r="X1" s="28"/>
    </row>
    <row r="2" spans="1:28" ht="18" thickBot="1" x14ac:dyDescent="0.3">
      <c r="C2" s="167" t="s">
        <v>99</v>
      </c>
      <c r="D2" s="167"/>
      <c r="E2" s="167"/>
      <c r="F2" s="167"/>
      <c r="G2" s="167"/>
      <c r="H2" s="167"/>
      <c r="I2" s="167"/>
      <c r="J2" s="167"/>
      <c r="K2" s="167"/>
      <c r="L2" s="167"/>
      <c r="M2" s="167"/>
      <c r="N2" s="28"/>
      <c r="O2" s="28"/>
      <c r="P2" s="28"/>
      <c r="Q2" s="28"/>
      <c r="R2" s="28"/>
      <c r="S2" s="28"/>
      <c r="T2" s="28"/>
      <c r="U2" s="28"/>
      <c r="V2" s="28"/>
      <c r="W2" s="28"/>
      <c r="X2" s="28"/>
    </row>
    <row r="3" spans="1:28" ht="13.8" thickTop="1" x14ac:dyDescent="0.25">
      <c r="N3" s="28"/>
      <c r="O3" s="28"/>
      <c r="P3" s="28"/>
      <c r="Q3" s="28"/>
      <c r="R3" s="28"/>
      <c r="S3" s="28"/>
      <c r="T3" s="28"/>
      <c r="U3" s="28"/>
      <c r="V3" s="28"/>
      <c r="W3" s="28"/>
      <c r="X3" s="28"/>
    </row>
    <row r="4" spans="1:28" ht="15.6" x14ac:dyDescent="0.3">
      <c r="C4" s="35" t="s">
        <v>100</v>
      </c>
      <c r="N4" s="28"/>
      <c r="O4" s="28"/>
      <c r="P4" s="28"/>
      <c r="Q4" s="28"/>
      <c r="R4" s="28"/>
      <c r="S4" s="28"/>
      <c r="T4" s="28"/>
      <c r="U4" s="28"/>
      <c r="V4" s="28"/>
      <c r="W4" s="28"/>
      <c r="X4" s="28"/>
    </row>
    <row r="5" spans="1:28" x14ac:dyDescent="0.25">
      <c r="N5" s="28"/>
      <c r="O5" s="28"/>
      <c r="P5" s="28"/>
      <c r="Q5" s="28"/>
      <c r="R5" s="28"/>
      <c r="S5" s="28"/>
      <c r="T5" s="28"/>
      <c r="U5" s="28"/>
      <c r="V5" s="28"/>
      <c r="W5" s="28"/>
      <c r="X5" s="28"/>
    </row>
    <row r="6" spans="1:28" ht="14.4" x14ac:dyDescent="0.3">
      <c r="C6" s="33"/>
      <c r="N6" s="28"/>
      <c r="O6" s="28"/>
      <c r="P6" s="28"/>
      <c r="Q6" s="28"/>
      <c r="R6" s="28"/>
      <c r="S6" s="28"/>
      <c r="T6" s="28"/>
      <c r="U6" s="28"/>
      <c r="V6" s="28"/>
      <c r="W6" s="28"/>
      <c r="X6" s="28"/>
    </row>
    <row r="7" spans="1:28" x14ac:dyDescent="0.25">
      <c r="N7" s="28"/>
      <c r="O7" s="28"/>
      <c r="P7" s="28"/>
      <c r="Q7" s="28"/>
      <c r="R7" s="28"/>
      <c r="S7" s="28"/>
      <c r="T7" s="28"/>
      <c r="U7" s="28"/>
      <c r="V7" s="28"/>
      <c r="W7" s="28"/>
      <c r="X7" s="28"/>
    </row>
    <row r="8" spans="1:28" ht="23.4" thickBot="1" x14ac:dyDescent="0.3">
      <c r="C8" s="111" t="s">
        <v>3</v>
      </c>
      <c r="D8" s="111"/>
      <c r="E8" s="111"/>
      <c r="F8" s="111"/>
      <c r="G8" s="111"/>
      <c r="H8" s="111"/>
      <c r="I8" s="111"/>
      <c r="J8" s="111"/>
      <c r="K8" s="111"/>
      <c r="L8" s="111"/>
      <c r="M8" s="111"/>
      <c r="N8" s="28"/>
      <c r="O8" s="28"/>
      <c r="P8" s="28"/>
      <c r="Q8" s="28"/>
      <c r="R8" s="28"/>
      <c r="S8" s="28"/>
      <c r="T8" s="28"/>
      <c r="U8" s="28"/>
      <c r="V8" s="28"/>
      <c r="W8" s="28"/>
      <c r="X8" s="28"/>
    </row>
    <row r="9" spans="1:28" ht="13.5" customHeight="1" thickBot="1" x14ac:dyDescent="0.35">
      <c r="C9" s="1"/>
      <c r="D9" s="164" t="s">
        <v>101</v>
      </c>
      <c r="E9" s="165"/>
      <c r="F9" s="165"/>
      <c r="G9" s="165"/>
      <c r="H9" s="165"/>
      <c r="I9" s="165"/>
      <c r="J9" s="165"/>
      <c r="K9" s="165"/>
      <c r="L9" s="165"/>
      <c r="M9" s="165"/>
      <c r="N9" s="165"/>
      <c r="O9" s="165"/>
      <c r="P9" s="165"/>
      <c r="Q9" s="165"/>
      <c r="R9" s="166"/>
      <c r="T9" s="8"/>
      <c r="U9" s="8"/>
      <c r="V9" s="8"/>
      <c r="W9" s="8"/>
      <c r="X9" s="8"/>
      <c r="Y9" s="8"/>
      <c r="Z9" s="8"/>
      <c r="AA9" s="8"/>
      <c r="AB9" s="8"/>
    </row>
    <row r="10" spans="1:28" ht="15" thickBot="1" x14ac:dyDescent="0.35">
      <c r="C10" s="2" t="s">
        <v>102</v>
      </c>
      <c r="D10" s="3" t="s">
        <v>103</v>
      </c>
      <c r="E10" s="4" t="s">
        <v>104</v>
      </c>
      <c r="F10" s="4" t="s">
        <v>105</v>
      </c>
      <c r="G10" s="4" t="s">
        <v>106</v>
      </c>
      <c r="H10" s="4" t="s">
        <v>107</v>
      </c>
      <c r="I10" s="4" t="s">
        <v>108</v>
      </c>
      <c r="J10" s="4" t="s">
        <v>109</v>
      </c>
      <c r="K10" s="4" t="s">
        <v>110</v>
      </c>
      <c r="L10" s="4" t="s">
        <v>111</v>
      </c>
      <c r="M10" s="4" t="s">
        <v>112</v>
      </c>
      <c r="N10" s="4" t="s">
        <v>113</v>
      </c>
      <c r="O10" s="4" t="s">
        <v>114</v>
      </c>
      <c r="P10" s="4" t="s">
        <v>115</v>
      </c>
      <c r="Q10" s="4" t="s">
        <v>116</v>
      </c>
      <c r="R10" s="5" t="s">
        <v>117</v>
      </c>
      <c r="T10" s="8"/>
      <c r="U10" s="8"/>
      <c r="V10" s="8"/>
      <c r="W10" s="8"/>
      <c r="X10" s="8"/>
      <c r="Y10" s="8"/>
      <c r="Z10" s="8"/>
      <c r="AA10" s="8"/>
      <c r="AB10" s="8"/>
    </row>
    <row r="11" spans="1:28" ht="14.4" x14ac:dyDescent="0.3">
      <c r="A11" s="65" t="s">
        <v>118</v>
      </c>
      <c r="C11" s="9" t="s">
        <v>119</v>
      </c>
      <c r="D11" s="10">
        <v>683</v>
      </c>
      <c r="E11" s="11">
        <v>585</v>
      </c>
      <c r="F11" s="11">
        <v>640</v>
      </c>
      <c r="G11" s="11">
        <v>641</v>
      </c>
      <c r="H11" s="11">
        <v>1039</v>
      </c>
      <c r="I11" s="11">
        <v>1047</v>
      </c>
      <c r="J11" s="11">
        <v>1267</v>
      </c>
      <c r="K11" s="11">
        <v>1528</v>
      </c>
      <c r="L11" s="11">
        <v>1482</v>
      </c>
      <c r="M11" s="11">
        <v>1359</v>
      </c>
      <c r="N11" s="11">
        <v>1433</v>
      </c>
      <c r="O11" s="11">
        <v>1249</v>
      </c>
      <c r="P11" s="11">
        <v>1289</v>
      </c>
      <c r="Q11" s="11">
        <v>1386</v>
      </c>
      <c r="R11" s="12">
        <v>1611</v>
      </c>
      <c r="T11" s="8"/>
      <c r="U11" s="8"/>
      <c r="V11" s="8"/>
      <c r="W11" s="8"/>
      <c r="X11" s="8"/>
      <c r="Y11" s="8"/>
      <c r="Z11" s="8"/>
      <c r="AA11" s="8"/>
      <c r="AB11" s="8"/>
    </row>
    <row r="12" spans="1:28" ht="14.4" x14ac:dyDescent="0.3">
      <c r="A12" s="65" t="s">
        <v>118</v>
      </c>
      <c r="C12" s="9" t="s">
        <v>120</v>
      </c>
      <c r="D12" s="10">
        <v>106</v>
      </c>
      <c r="E12" s="11">
        <v>80</v>
      </c>
      <c r="F12" s="11">
        <v>71</v>
      </c>
      <c r="G12" s="11">
        <v>91</v>
      </c>
      <c r="H12" s="11">
        <v>83</v>
      </c>
      <c r="I12" s="11">
        <v>87</v>
      </c>
      <c r="J12" s="11">
        <v>117</v>
      </c>
      <c r="K12" s="11">
        <v>92</v>
      </c>
      <c r="L12" s="11">
        <v>107</v>
      </c>
      <c r="M12" s="11">
        <v>85</v>
      </c>
      <c r="N12" s="11">
        <v>73</v>
      </c>
      <c r="O12" s="11">
        <v>79</v>
      </c>
      <c r="P12" s="11">
        <v>63</v>
      </c>
      <c r="Q12" s="11">
        <v>77</v>
      </c>
      <c r="R12" s="12">
        <v>66</v>
      </c>
      <c r="T12" s="8"/>
      <c r="U12" s="8"/>
      <c r="V12" s="8"/>
      <c r="W12" s="8"/>
      <c r="X12" s="8"/>
      <c r="Y12" s="8"/>
      <c r="Z12" s="8"/>
      <c r="AA12" s="8"/>
      <c r="AB12" s="8"/>
    </row>
    <row r="13" spans="1:28" ht="14.4" x14ac:dyDescent="0.3">
      <c r="A13" s="65" t="s">
        <v>118</v>
      </c>
      <c r="C13" s="9" t="s">
        <v>121</v>
      </c>
      <c r="D13" s="10">
        <v>2189</v>
      </c>
      <c r="E13" s="11">
        <v>2191</v>
      </c>
      <c r="F13" s="11">
        <v>2515</v>
      </c>
      <c r="G13" s="11">
        <v>2792</v>
      </c>
      <c r="H13" s="11">
        <v>3346</v>
      </c>
      <c r="I13" s="11">
        <v>3604</v>
      </c>
      <c r="J13" s="11">
        <v>3932</v>
      </c>
      <c r="K13" s="11">
        <v>4429</v>
      </c>
      <c r="L13" s="11">
        <v>3965</v>
      </c>
      <c r="M13" s="11">
        <v>3651</v>
      </c>
      <c r="N13" s="11">
        <v>2898</v>
      </c>
      <c r="O13" s="11">
        <v>3329</v>
      </c>
      <c r="P13" s="11">
        <v>3037</v>
      </c>
      <c r="Q13" s="11">
        <v>3046</v>
      </c>
      <c r="R13" s="12">
        <v>2860</v>
      </c>
      <c r="T13" s="8"/>
      <c r="U13" s="8"/>
      <c r="V13" s="8"/>
      <c r="W13" s="8"/>
      <c r="X13" s="8"/>
      <c r="Y13" s="8"/>
      <c r="Z13" s="8"/>
      <c r="AA13" s="8"/>
      <c r="AB13" s="8"/>
    </row>
    <row r="14" spans="1:28" ht="14.4" x14ac:dyDescent="0.3">
      <c r="A14" s="65" t="s">
        <v>118</v>
      </c>
      <c r="C14" s="9" t="s">
        <v>122</v>
      </c>
      <c r="D14" s="10">
        <v>905</v>
      </c>
      <c r="E14" s="11">
        <v>924</v>
      </c>
      <c r="F14" s="11">
        <v>1027</v>
      </c>
      <c r="G14" s="11">
        <v>1165</v>
      </c>
      <c r="H14" s="11">
        <v>1535</v>
      </c>
      <c r="I14" s="11">
        <v>1573</v>
      </c>
      <c r="J14" s="11">
        <v>1665</v>
      </c>
      <c r="K14" s="11">
        <v>2591</v>
      </c>
      <c r="L14" s="11">
        <v>2742</v>
      </c>
      <c r="M14" s="11">
        <v>2689</v>
      </c>
      <c r="N14" s="11">
        <v>2007</v>
      </c>
      <c r="O14" s="11">
        <v>2627</v>
      </c>
      <c r="P14" s="11">
        <v>2670</v>
      </c>
      <c r="Q14" s="11">
        <v>3003</v>
      </c>
      <c r="R14" s="12">
        <v>3090</v>
      </c>
      <c r="T14" s="8"/>
      <c r="U14" s="8"/>
      <c r="V14" s="8"/>
      <c r="W14" s="8"/>
      <c r="X14" s="8"/>
      <c r="Y14" s="8"/>
      <c r="Z14" s="8"/>
      <c r="AA14" s="8"/>
      <c r="AB14" s="8"/>
    </row>
    <row r="15" spans="1:28" ht="14.4" x14ac:dyDescent="0.3">
      <c r="A15" s="65" t="s">
        <v>118</v>
      </c>
      <c r="C15" s="9" t="s">
        <v>123</v>
      </c>
      <c r="D15" s="10">
        <v>556</v>
      </c>
      <c r="E15" s="11">
        <v>631</v>
      </c>
      <c r="F15" s="11">
        <v>668</v>
      </c>
      <c r="G15" s="11">
        <v>764</v>
      </c>
      <c r="H15" s="11">
        <v>961</v>
      </c>
      <c r="I15" s="11">
        <v>1020</v>
      </c>
      <c r="J15" s="11">
        <v>1161</v>
      </c>
      <c r="K15" s="11">
        <v>1184</v>
      </c>
      <c r="L15" s="11">
        <v>1109</v>
      </c>
      <c r="M15" s="11">
        <v>1153</v>
      </c>
      <c r="N15" s="11">
        <v>1862</v>
      </c>
      <c r="O15" s="11">
        <v>1271</v>
      </c>
      <c r="P15" s="11">
        <v>1209</v>
      </c>
      <c r="Q15" s="11">
        <v>1581</v>
      </c>
      <c r="R15" s="12">
        <v>1969</v>
      </c>
      <c r="T15" s="8"/>
      <c r="U15" s="8"/>
      <c r="V15" s="8"/>
      <c r="W15" s="8"/>
      <c r="X15" s="8"/>
      <c r="Y15" s="8"/>
      <c r="Z15" s="8"/>
      <c r="AA15" s="8"/>
      <c r="AB15" s="8"/>
    </row>
    <row r="16" spans="1:28" ht="14.4" x14ac:dyDescent="0.3">
      <c r="A16" s="65" t="s">
        <v>118</v>
      </c>
      <c r="C16" s="9" t="s">
        <v>124</v>
      </c>
      <c r="D16" s="10">
        <v>511</v>
      </c>
      <c r="E16" s="11">
        <v>527</v>
      </c>
      <c r="F16" s="11">
        <v>544</v>
      </c>
      <c r="G16" s="11">
        <v>579</v>
      </c>
      <c r="H16" s="11">
        <v>837</v>
      </c>
      <c r="I16" s="11">
        <v>956</v>
      </c>
      <c r="J16" s="11">
        <v>987</v>
      </c>
      <c r="K16" s="11">
        <v>1018</v>
      </c>
      <c r="L16" s="11">
        <v>1093</v>
      </c>
      <c r="M16" s="11">
        <v>949</v>
      </c>
      <c r="N16" s="11">
        <v>931</v>
      </c>
      <c r="O16" s="11">
        <v>897</v>
      </c>
      <c r="P16" s="11">
        <v>1064</v>
      </c>
      <c r="Q16" s="11">
        <v>1204</v>
      </c>
      <c r="R16" s="12">
        <v>1372</v>
      </c>
      <c r="T16" s="8"/>
      <c r="U16" s="8"/>
      <c r="V16" s="8"/>
      <c r="W16" s="8"/>
      <c r="X16" s="8"/>
      <c r="Y16" s="8"/>
      <c r="Z16" s="8"/>
      <c r="AA16" s="8"/>
      <c r="AB16" s="8"/>
    </row>
    <row r="17" spans="1:28" ht="14.4" x14ac:dyDescent="0.3">
      <c r="A17" s="65" t="s">
        <v>118</v>
      </c>
      <c r="C17" s="9" t="s">
        <v>125</v>
      </c>
      <c r="D17" s="10">
        <v>184</v>
      </c>
      <c r="E17" s="11">
        <v>220</v>
      </c>
      <c r="F17" s="11">
        <v>266</v>
      </c>
      <c r="G17" s="11">
        <v>265</v>
      </c>
      <c r="H17" s="11">
        <v>405</v>
      </c>
      <c r="I17" s="11">
        <v>401</v>
      </c>
      <c r="J17" s="11">
        <v>478</v>
      </c>
      <c r="K17" s="11">
        <v>577</v>
      </c>
      <c r="L17" s="11">
        <v>480</v>
      </c>
      <c r="M17" s="11">
        <v>496</v>
      </c>
      <c r="N17" s="11">
        <v>614</v>
      </c>
      <c r="O17" s="11">
        <v>478</v>
      </c>
      <c r="P17" s="11">
        <v>528</v>
      </c>
      <c r="Q17" s="11">
        <v>554</v>
      </c>
      <c r="R17" s="12">
        <v>633</v>
      </c>
      <c r="T17" s="8"/>
      <c r="U17" s="8"/>
      <c r="V17" s="8"/>
      <c r="W17" s="8"/>
      <c r="X17" s="8"/>
      <c r="Y17" s="8"/>
      <c r="Z17" s="8"/>
      <c r="AA17" s="8"/>
      <c r="AB17" s="8"/>
    </row>
    <row r="18" spans="1:28" ht="14.4" x14ac:dyDescent="0.3">
      <c r="A18" s="65" t="s">
        <v>118</v>
      </c>
      <c r="C18" s="9" t="s">
        <v>126</v>
      </c>
      <c r="D18" s="10">
        <v>72</v>
      </c>
      <c r="E18" s="11">
        <v>79</v>
      </c>
      <c r="F18" s="11">
        <v>72</v>
      </c>
      <c r="G18" s="11">
        <v>101</v>
      </c>
      <c r="H18" s="11">
        <v>125</v>
      </c>
      <c r="I18" s="11">
        <v>141</v>
      </c>
      <c r="J18" s="11">
        <v>156</v>
      </c>
      <c r="K18" s="11">
        <v>173</v>
      </c>
      <c r="L18" s="11">
        <v>161</v>
      </c>
      <c r="M18" s="11">
        <v>193</v>
      </c>
      <c r="N18" s="11">
        <v>300</v>
      </c>
      <c r="O18" s="11">
        <v>234</v>
      </c>
      <c r="P18" s="11">
        <v>313</v>
      </c>
      <c r="Q18" s="11">
        <v>352</v>
      </c>
      <c r="R18" s="12">
        <v>367</v>
      </c>
      <c r="T18" s="8"/>
      <c r="U18" s="8"/>
      <c r="V18" s="8"/>
      <c r="W18" s="8"/>
      <c r="X18" s="8"/>
      <c r="Y18" s="8"/>
      <c r="Z18" s="8"/>
      <c r="AA18" s="8"/>
      <c r="AB18" s="8"/>
    </row>
    <row r="19" spans="1:28" ht="14.4" x14ac:dyDescent="0.3">
      <c r="A19" s="65" t="s">
        <v>118</v>
      </c>
      <c r="C19" s="9" t="s">
        <v>127</v>
      </c>
      <c r="D19" s="10">
        <v>54</v>
      </c>
      <c r="E19" s="11">
        <v>55</v>
      </c>
      <c r="F19" s="11">
        <v>61</v>
      </c>
      <c r="G19" s="11">
        <v>51</v>
      </c>
      <c r="H19" s="11">
        <v>85</v>
      </c>
      <c r="I19" s="11">
        <v>88</v>
      </c>
      <c r="J19" s="11">
        <v>104</v>
      </c>
      <c r="K19" s="11">
        <v>106</v>
      </c>
      <c r="L19" s="11">
        <v>96</v>
      </c>
      <c r="M19" s="11">
        <v>104</v>
      </c>
      <c r="N19" s="11">
        <v>186</v>
      </c>
      <c r="O19" s="11">
        <v>148</v>
      </c>
      <c r="P19" s="11">
        <v>139</v>
      </c>
      <c r="Q19" s="11">
        <v>149</v>
      </c>
      <c r="R19" s="12">
        <v>154</v>
      </c>
      <c r="T19" s="8"/>
      <c r="U19" s="8"/>
      <c r="V19" s="8"/>
      <c r="W19" s="8"/>
      <c r="X19" s="8"/>
      <c r="Y19" s="8"/>
      <c r="Z19" s="8"/>
      <c r="AA19" s="8"/>
      <c r="AB19" s="8"/>
    </row>
    <row r="20" spans="1:28" ht="14.4" x14ac:dyDescent="0.3">
      <c r="A20" s="65" t="s">
        <v>118</v>
      </c>
      <c r="C20" s="9" t="s">
        <v>128</v>
      </c>
      <c r="D20" s="10">
        <v>123</v>
      </c>
      <c r="E20" s="11">
        <v>79</v>
      </c>
      <c r="F20" s="11">
        <v>47</v>
      </c>
      <c r="G20" s="11">
        <v>48</v>
      </c>
      <c r="H20" s="11">
        <v>43</v>
      </c>
      <c r="I20" s="11">
        <v>35</v>
      </c>
      <c r="J20" s="11">
        <v>37</v>
      </c>
      <c r="K20" s="11">
        <v>36</v>
      </c>
      <c r="L20" s="11">
        <v>49</v>
      </c>
      <c r="M20" s="11">
        <v>71</v>
      </c>
      <c r="N20" s="11">
        <v>45</v>
      </c>
      <c r="O20" s="11">
        <v>39</v>
      </c>
      <c r="P20" s="11">
        <v>48</v>
      </c>
      <c r="Q20" s="11">
        <v>42</v>
      </c>
      <c r="R20" s="12">
        <v>57</v>
      </c>
      <c r="T20" s="8"/>
      <c r="U20" s="8"/>
      <c r="V20" s="8"/>
      <c r="W20" s="8"/>
      <c r="X20" s="8"/>
      <c r="Y20" s="8"/>
      <c r="Z20" s="8"/>
      <c r="AA20" s="8"/>
      <c r="AB20" s="8"/>
    </row>
    <row r="21" spans="1:28" ht="15" thickBot="1" x14ac:dyDescent="0.35">
      <c r="A21" s="65" t="s">
        <v>118</v>
      </c>
      <c r="C21" s="9" t="s">
        <v>129</v>
      </c>
      <c r="D21" s="10">
        <v>43</v>
      </c>
      <c r="E21" s="14">
        <v>99</v>
      </c>
      <c r="F21" s="14">
        <v>177</v>
      </c>
      <c r="G21" s="14">
        <v>192</v>
      </c>
      <c r="H21" s="14">
        <v>197</v>
      </c>
      <c r="I21" s="14">
        <v>191</v>
      </c>
      <c r="J21" s="14">
        <v>225</v>
      </c>
      <c r="K21" s="14">
        <v>211</v>
      </c>
      <c r="L21" s="14">
        <v>213</v>
      </c>
      <c r="M21" s="14">
        <v>215</v>
      </c>
      <c r="N21" s="14">
        <v>337</v>
      </c>
      <c r="O21" s="14">
        <v>321</v>
      </c>
      <c r="P21" s="14">
        <v>318</v>
      </c>
      <c r="Q21" s="14">
        <v>283</v>
      </c>
      <c r="R21" s="15">
        <v>450</v>
      </c>
      <c r="T21" s="8"/>
      <c r="U21" s="8"/>
      <c r="V21" s="8"/>
      <c r="W21" s="8"/>
      <c r="X21" s="8"/>
      <c r="Y21" s="8"/>
      <c r="Z21" s="8"/>
      <c r="AA21" s="8"/>
      <c r="AB21" s="8"/>
    </row>
    <row r="22" spans="1:28" ht="15" thickBot="1" x14ac:dyDescent="0.35">
      <c r="A22" s="65" t="s">
        <v>118</v>
      </c>
      <c r="C22" s="16" t="s">
        <v>130</v>
      </c>
      <c r="D22" s="17">
        <v>5426</v>
      </c>
      <c r="E22" s="18">
        <v>5470</v>
      </c>
      <c r="F22" s="18">
        <v>6088</v>
      </c>
      <c r="G22" s="18">
        <v>6689</v>
      </c>
      <c r="H22" s="18">
        <v>8656</v>
      </c>
      <c r="I22" s="18">
        <v>9143</v>
      </c>
      <c r="J22" s="18">
        <v>10129</v>
      </c>
      <c r="K22" s="18">
        <v>11945</v>
      </c>
      <c r="L22" s="18">
        <v>11497</v>
      </c>
      <c r="M22" s="18">
        <v>10965</v>
      </c>
      <c r="N22" s="18">
        <v>10686</v>
      </c>
      <c r="O22" s="18">
        <v>10672</v>
      </c>
      <c r="P22" s="18">
        <v>10678</v>
      </c>
      <c r="Q22" s="18">
        <v>11677</v>
      </c>
      <c r="R22" s="19">
        <v>12629</v>
      </c>
      <c r="T22" s="8"/>
      <c r="U22" s="8"/>
      <c r="V22" s="8"/>
      <c r="W22" s="8"/>
      <c r="X22" s="8"/>
      <c r="Y22" s="8"/>
      <c r="Z22" s="8"/>
      <c r="AA22" s="8"/>
      <c r="AB22" s="8"/>
    </row>
    <row r="23" spans="1:28" ht="14.4" x14ac:dyDescent="0.3">
      <c r="A23" s="65" t="s">
        <v>118</v>
      </c>
      <c r="L23" s="30"/>
      <c r="M23" s="30"/>
      <c r="N23" s="30"/>
      <c r="O23" s="30"/>
      <c r="P23" s="30"/>
      <c r="Q23" s="30"/>
      <c r="R23" s="30"/>
      <c r="T23" s="8"/>
      <c r="U23" s="8"/>
      <c r="V23" s="8"/>
      <c r="W23" s="8"/>
      <c r="X23" s="8"/>
      <c r="Y23" s="8"/>
      <c r="Z23" s="8"/>
      <c r="AA23" s="8"/>
      <c r="AB23" s="8"/>
    </row>
    <row r="24" spans="1:28" ht="14.4" x14ac:dyDescent="0.3">
      <c r="T24" s="8"/>
      <c r="U24" s="8"/>
      <c r="V24" s="8"/>
      <c r="W24" s="8"/>
      <c r="X24" s="8"/>
      <c r="Y24" s="8"/>
      <c r="Z24" s="8"/>
      <c r="AA24" s="8"/>
      <c r="AB24" s="8"/>
    </row>
    <row r="25" spans="1:28" ht="22.8" x14ac:dyDescent="0.3">
      <c r="C25" s="111" t="s">
        <v>4</v>
      </c>
      <c r="D25" s="111"/>
      <c r="E25" s="111"/>
      <c r="F25" s="111"/>
      <c r="G25" s="111"/>
      <c r="H25" s="111"/>
      <c r="I25" s="111"/>
      <c r="J25" s="111"/>
      <c r="K25" s="111"/>
      <c r="L25" s="111"/>
      <c r="M25" s="111"/>
      <c r="T25" s="8"/>
      <c r="U25" s="8"/>
      <c r="V25" s="8"/>
      <c r="W25" s="8"/>
      <c r="X25" s="8"/>
      <c r="Y25" s="8"/>
      <c r="Z25" s="8"/>
      <c r="AA25" s="8"/>
      <c r="AB25" s="8"/>
    </row>
    <row r="26" spans="1:28" ht="15" thickBot="1" x14ac:dyDescent="0.35">
      <c r="C26" s="163"/>
      <c r="D26" s="163"/>
      <c r="E26" s="163"/>
      <c r="F26" s="163"/>
      <c r="G26" s="163"/>
      <c r="H26" s="163"/>
      <c r="I26" s="163"/>
      <c r="J26" s="163"/>
      <c r="K26" s="163"/>
      <c r="L26" s="163"/>
      <c r="M26" s="163"/>
      <c r="U26" s="8"/>
      <c r="V26" s="8"/>
      <c r="W26" s="8"/>
      <c r="X26" s="8"/>
      <c r="Y26" s="8"/>
      <c r="Z26" s="8"/>
      <c r="AA26" s="8"/>
      <c r="AB26" s="8"/>
    </row>
    <row r="27" spans="1:28" ht="13.5" customHeight="1" thickBot="1" x14ac:dyDescent="0.3">
      <c r="C27" s="1"/>
      <c r="D27" s="164" t="s">
        <v>101</v>
      </c>
      <c r="E27" s="165"/>
      <c r="F27" s="165"/>
      <c r="G27" s="165"/>
      <c r="H27" s="165"/>
      <c r="I27" s="165"/>
      <c r="J27" s="165"/>
      <c r="K27" s="165"/>
      <c r="L27" s="165"/>
      <c r="M27" s="165"/>
      <c r="N27" s="165"/>
      <c r="O27" s="165"/>
      <c r="P27" s="165"/>
      <c r="Q27" s="165"/>
      <c r="R27" s="166"/>
    </row>
    <row r="28" spans="1:28" ht="14.4" thickBot="1" x14ac:dyDescent="0.3">
      <c r="C28" s="2" t="s">
        <v>102</v>
      </c>
      <c r="D28" s="3" t="s">
        <v>103</v>
      </c>
      <c r="E28" s="4" t="s">
        <v>104</v>
      </c>
      <c r="F28" s="4" t="s">
        <v>105</v>
      </c>
      <c r="G28" s="4" t="s">
        <v>106</v>
      </c>
      <c r="H28" s="4" t="s">
        <v>107</v>
      </c>
      <c r="I28" s="4" t="s">
        <v>108</v>
      </c>
      <c r="J28" s="4" t="s">
        <v>109</v>
      </c>
      <c r="K28" s="4" t="s">
        <v>110</v>
      </c>
      <c r="L28" s="4" t="s">
        <v>111</v>
      </c>
      <c r="M28" s="4" t="s">
        <v>112</v>
      </c>
      <c r="N28" s="4" t="s">
        <v>113</v>
      </c>
      <c r="O28" s="4" t="s">
        <v>114</v>
      </c>
      <c r="P28" s="4" t="s">
        <v>115</v>
      </c>
      <c r="Q28" s="4" t="s">
        <v>116</v>
      </c>
      <c r="R28" s="5" t="s">
        <v>117</v>
      </c>
    </row>
    <row r="29" spans="1:28" ht="13.8" x14ac:dyDescent="0.25">
      <c r="A29" s="65" t="s">
        <v>131</v>
      </c>
      <c r="C29" s="9" t="s">
        <v>119</v>
      </c>
      <c r="D29" s="10">
        <v>670</v>
      </c>
      <c r="E29" s="11">
        <v>578</v>
      </c>
      <c r="F29" s="11">
        <v>624</v>
      </c>
      <c r="G29" s="11">
        <v>623</v>
      </c>
      <c r="H29" s="11">
        <v>1012</v>
      </c>
      <c r="I29" s="11">
        <v>1028</v>
      </c>
      <c r="J29" s="11">
        <v>1255</v>
      </c>
      <c r="K29" s="11">
        <v>1490</v>
      </c>
      <c r="L29" s="11">
        <v>1466</v>
      </c>
      <c r="M29" s="11">
        <v>1340</v>
      </c>
      <c r="N29" s="11">
        <v>1418</v>
      </c>
      <c r="O29" s="11">
        <v>1236</v>
      </c>
      <c r="P29" s="11">
        <v>1284</v>
      </c>
      <c r="Q29" s="11">
        <v>1176</v>
      </c>
      <c r="R29" s="12">
        <v>854</v>
      </c>
    </row>
    <row r="30" spans="1:28" ht="13.8" x14ac:dyDescent="0.25">
      <c r="A30" s="65" t="s">
        <v>131</v>
      </c>
      <c r="C30" s="9" t="s">
        <v>120</v>
      </c>
      <c r="D30" s="10">
        <v>106</v>
      </c>
      <c r="E30" s="11">
        <v>80</v>
      </c>
      <c r="F30" s="11">
        <v>71</v>
      </c>
      <c r="G30" s="11">
        <v>91</v>
      </c>
      <c r="H30" s="11">
        <v>83</v>
      </c>
      <c r="I30" s="11">
        <v>87</v>
      </c>
      <c r="J30" s="11">
        <v>117</v>
      </c>
      <c r="K30" s="11">
        <v>91</v>
      </c>
      <c r="L30" s="11">
        <v>107</v>
      </c>
      <c r="M30" s="11">
        <v>85</v>
      </c>
      <c r="N30" s="11">
        <v>72</v>
      </c>
      <c r="O30" s="11">
        <v>79</v>
      </c>
      <c r="P30" s="11">
        <v>63</v>
      </c>
      <c r="Q30" s="11">
        <v>73</v>
      </c>
      <c r="R30" s="12">
        <v>56</v>
      </c>
    </row>
    <row r="31" spans="1:28" ht="13.8" x14ac:dyDescent="0.25">
      <c r="A31" s="65" t="s">
        <v>131</v>
      </c>
      <c r="C31" s="9" t="s">
        <v>121</v>
      </c>
      <c r="D31" s="10">
        <v>2166</v>
      </c>
      <c r="E31" s="11">
        <v>2164</v>
      </c>
      <c r="F31" s="11">
        <v>2491</v>
      </c>
      <c r="G31" s="11">
        <v>2778</v>
      </c>
      <c r="H31" s="11">
        <v>3237</v>
      </c>
      <c r="I31" s="11">
        <v>3573</v>
      </c>
      <c r="J31" s="11">
        <v>3922</v>
      </c>
      <c r="K31" s="11">
        <v>4343</v>
      </c>
      <c r="L31" s="11">
        <v>3936</v>
      </c>
      <c r="M31" s="11">
        <v>3636</v>
      </c>
      <c r="N31" s="11">
        <v>2841</v>
      </c>
      <c r="O31" s="11">
        <v>3296</v>
      </c>
      <c r="P31" s="11">
        <v>3029</v>
      </c>
      <c r="Q31" s="11">
        <v>2910</v>
      </c>
      <c r="R31" s="12">
        <v>2579</v>
      </c>
    </row>
    <row r="32" spans="1:28" ht="13.8" x14ac:dyDescent="0.25">
      <c r="A32" s="65" t="s">
        <v>131</v>
      </c>
      <c r="C32" s="9" t="s">
        <v>122</v>
      </c>
      <c r="D32" s="10">
        <v>880</v>
      </c>
      <c r="E32" s="11">
        <v>905</v>
      </c>
      <c r="F32" s="11">
        <v>1011</v>
      </c>
      <c r="G32" s="11">
        <v>1143</v>
      </c>
      <c r="H32" s="11">
        <v>1529</v>
      </c>
      <c r="I32" s="11">
        <v>1550</v>
      </c>
      <c r="J32" s="11">
        <v>1660</v>
      </c>
      <c r="K32" s="11">
        <v>2531</v>
      </c>
      <c r="L32" s="11">
        <v>2724</v>
      </c>
      <c r="M32" s="11">
        <v>2671</v>
      </c>
      <c r="N32" s="11">
        <v>1996</v>
      </c>
      <c r="O32" s="11">
        <v>2617</v>
      </c>
      <c r="P32" s="11">
        <v>2654</v>
      </c>
      <c r="Q32" s="11">
        <v>2854</v>
      </c>
      <c r="R32" s="12">
        <v>2635</v>
      </c>
    </row>
    <row r="33" spans="1:18" ht="13.8" x14ac:dyDescent="0.25">
      <c r="A33" s="65" t="s">
        <v>131</v>
      </c>
      <c r="C33" s="9" t="s">
        <v>123</v>
      </c>
      <c r="D33" s="10">
        <v>536</v>
      </c>
      <c r="E33" s="11">
        <v>620</v>
      </c>
      <c r="F33" s="11">
        <v>653</v>
      </c>
      <c r="G33" s="11">
        <v>755</v>
      </c>
      <c r="H33" s="11">
        <v>948</v>
      </c>
      <c r="I33" s="11">
        <v>1002</v>
      </c>
      <c r="J33" s="11">
        <v>1149</v>
      </c>
      <c r="K33" s="11">
        <v>1142</v>
      </c>
      <c r="L33" s="11">
        <v>1097</v>
      </c>
      <c r="M33" s="11">
        <v>1137</v>
      </c>
      <c r="N33" s="11">
        <v>1843</v>
      </c>
      <c r="O33" s="11">
        <v>1266</v>
      </c>
      <c r="P33" s="11">
        <v>1202</v>
      </c>
      <c r="Q33" s="11">
        <v>1571</v>
      </c>
      <c r="R33" s="12">
        <v>1873</v>
      </c>
    </row>
    <row r="34" spans="1:18" ht="13.8" x14ac:dyDescent="0.25">
      <c r="A34" s="65" t="s">
        <v>131</v>
      </c>
      <c r="C34" s="9" t="s">
        <v>124</v>
      </c>
      <c r="D34" s="10">
        <v>484</v>
      </c>
      <c r="E34" s="11">
        <v>516</v>
      </c>
      <c r="F34" s="11">
        <v>529</v>
      </c>
      <c r="G34" s="11">
        <v>568</v>
      </c>
      <c r="H34" s="11">
        <v>824</v>
      </c>
      <c r="I34" s="11">
        <v>941</v>
      </c>
      <c r="J34" s="11">
        <v>981</v>
      </c>
      <c r="K34" s="11">
        <v>979</v>
      </c>
      <c r="L34" s="11">
        <v>1072</v>
      </c>
      <c r="M34" s="11">
        <v>933</v>
      </c>
      <c r="N34" s="11">
        <v>926</v>
      </c>
      <c r="O34" s="11">
        <v>890</v>
      </c>
      <c r="P34" s="11">
        <v>1054</v>
      </c>
      <c r="Q34" s="11">
        <v>1194</v>
      </c>
      <c r="R34" s="12">
        <v>1226</v>
      </c>
    </row>
    <row r="35" spans="1:18" ht="13.8" x14ac:dyDescent="0.25">
      <c r="A35" s="65" t="s">
        <v>131</v>
      </c>
      <c r="C35" s="9" t="s">
        <v>125</v>
      </c>
      <c r="D35" s="10">
        <v>176</v>
      </c>
      <c r="E35" s="11">
        <v>214</v>
      </c>
      <c r="F35" s="11">
        <v>256</v>
      </c>
      <c r="G35" s="11">
        <v>260</v>
      </c>
      <c r="H35" s="11">
        <v>395</v>
      </c>
      <c r="I35" s="11">
        <v>391</v>
      </c>
      <c r="J35" s="11">
        <v>467</v>
      </c>
      <c r="K35" s="11">
        <v>560</v>
      </c>
      <c r="L35" s="11">
        <v>474</v>
      </c>
      <c r="M35" s="11">
        <v>483</v>
      </c>
      <c r="N35" s="11">
        <v>607</v>
      </c>
      <c r="O35" s="11">
        <v>476</v>
      </c>
      <c r="P35" s="11">
        <v>524</v>
      </c>
      <c r="Q35" s="11">
        <v>550</v>
      </c>
      <c r="R35" s="12">
        <v>572</v>
      </c>
    </row>
    <row r="36" spans="1:18" ht="13.8" x14ac:dyDescent="0.25">
      <c r="A36" s="65" t="s">
        <v>131</v>
      </c>
      <c r="C36" s="9" t="s">
        <v>126</v>
      </c>
      <c r="D36" s="10">
        <v>66</v>
      </c>
      <c r="E36" s="11">
        <v>75</v>
      </c>
      <c r="F36" s="11">
        <v>70</v>
      </c>
      <c r="G36" s="11">
        <v>96</v>
      </c>
      <c r="H36" s="11">
        <v>123</v>
      </c>
      <c r="I36" s="11">
        <v>139</v>
      </c>
      <c r="J36" s="11">
        <v>152</v>
      </c>
      <c r="K36" s="11">
        <v>167</v>
      </c>
      <c r="L36" s="11">
        <v>158</v>
      </c>
      <c r="M36" s="11">
        <v>192</v>
      </c>
      <c r="N36" s="11">
        <v>299</v>
      </c>
      <c r="O36" s="11">
        <v>232</v>
      </c>
      <c r="P36" s="11">
        <v>312</v>
      </c>
      <c r="Q36" s="11">
        <v>349</v>
      </c>
      <c r="R36" s="12">
        <v>330</v>
      </c>
    </row>
    <row r="37" spans="1:18" ht="13.8" x14ac:dyDescent="0.25">
      <c r="A37" s="65" t="s">
        <v>131</v>
      </c>
      <c r="C37" s="9" t="s">
        <v>127</v>
      </c>
      <c r="D37" s="10">
        <v>47</v>
      </c>
      <c r="E37" s="11">
        <v>49</v>
      </c>
      <c r="F37" s="11">
        <v>58</v>
      </c>
      <c r="G37" s="11">
        <v>47</v>
      </c>
      <c r="H37" s="11">
        <v>76</v>
      </c>
      <c r="I37" s="11">
        <v>84</v>
      </c>
      <c r="J37" s="11">
        <v>103</v>
      </c>
      <c r="K37" s="11">
        <v>100</v>
      </c>
      <c r="L37" s="11">
        <v>95</v>
      </c>
      <c r="M37" s="11">
        <v>104</v>
      </c>
      <c r="N37" s="11">
        <v>184</v>
      </c>
      <c r="O37" s="11">
        <v>148</v>
      </c>
      <c r="P37" s="11">
        <v>139</v>
      </c>
      <c r="Q37" s="11">
        <v>148</v>
      </c>
      <c r="R37" s="12">
        <v>144</v>
      </c>
    </row>
    <row r="38" spans="1:18" ht="13.8" x14ac:dyDescent="0.25">
      <c r="A38" s="65" t="s">
        <v>131</v>
      </c>
      <c r="C38" s="9" t="s">
        <v>128</v>
      </c>
      <c r="D38" s="10">
        <v>110</v>
      </c>
      <c r="E38" s="11">
        <v>72</v>
      </c>
      <c r="F38" s="11">
        <v>42</v>
      </c>
      <c r="G38" s="11">
        <v>37</v>
      </c>
      <c r="H38" s="11">
        <v>42</v>
      </c>
      <c r="I38" s="11">
        <v>33</v>
      </c>
      <c r="J38" s="11">
        <v>36</v>
      </c>
      <c r="K38" s="11">
        <v>33</v>
      </c>
      <c r="L38" s="11">
        <v>49</v>
      </c>
      <c r="M38" s="11">
        <v>70</v>
      </c>
      <c r="N38" s="11">
        <v>44</v>
      </c>
      <c r="O38" s="11">
        <v>39</v>
      </c>
      <c r="P38" s="11">
        <v>48</v>
      </c>
      <c r="Q38" s="11">
        <v>42</v>
      </c>
      <c r="R38" s="12">
        <v>52</v>
      </c>
    </row>
    <row r="39" spans="1:18" ht="14.4" thickBot="1" x14ac:dyDescent="0.3">
      <c r="A39" s="65" t="s">
        <v>131</v>
      </c>
      <c r="C39" s="9" t="s">
        <v>129</v>
      </c>
      <c r="D39" s="13">
        <v>39</v>
      </c>
      <c r="E39" s="14">
        <v>81</v>
      </c>
      <c r="F39" s="14">
        <v>150</v>
      </c>
      <c r="G39" s="14">
        <v>166</v>
      </c>
      <c r="H39" s="14">
        <v>172</v>
      </c>
      <c r="I39" s="14">
        <v>172</v>
      </c>
      <c r="J39" s="14">
        <v>208</v>
      </c>
      <c r="K39" s="14">
        <v>198</v>
      </c>
      <c r="L39" s="14">
        <v>204</v>
      </c>
      <c r="M39" s="14">
        <v>201</v>
      </c>
      <c r="N39" s="14">
        <v>330</v>
      </c>
      <c r="O39" s="14">
        <v>313</v>
      </c>
      <c r="P39" s="14">
        <v>309</v>
      </c>
      <c r="Q39" s="14">
        <v>278</v>
      </c>
      <c r="R39" s="15">
        <v>439</v>
      </c>
    </row>
    <row r="40" spans="1:18" ht="14.4" thickBot="1" x14ac:dyDescent="0.3">
      <c r="C40" s="16" t="s">
        <v>130</v>
      </c>
      <c r="D40" s="17">
        <v>5280</v>
      </c>
      <c r="E40" s="18">
        <v>5354</v>
      </c>
      <c r="F40" s="18">
        <v>5955</v>
      </c>
      <c r="G40" s="18">
        <v>6564</v>
      </c>
      <c r="H40" s="18">
        <v>8441</v>
      </c>
      <c r="I40" s="18">
        <v>9000</v>
      </c>
      <c r="J40" s="18">
        <v>10050</v>
      </c>
      <c r="K40" s="18">
        <v>11634</v>
      </c>
      <c r="L40" s="18">
        <v>11382</v>
      </c>
      <c r="M40" s="18">
        <v>10852</v>
      </c>
      <c r="N40" s="18">
        <v>10560</v>
      </c>
      <c r="O40" s="18">
        <v>10592</v>
      </c>
      <c r="P40" s="18">
        <v>10618</v>
      </c>
      <c r="Q40" s="18">
        <v>11145</v>
      </c>
      <c r="R40" s="19">
        <v>10760</v>
      </c>
    </row>
    <row r="44" spans="1:18" ht="22.8" x14ac:dyDescent="0.25">
      <c r="C44" s="111" t="s">
        <v>5</v>
      </c>
      <c r="D44" s="111"/>
      <c r="E44" s="111"/>
      <c r="F44" s="111"/>
      <c r="G44" s="111"/>
      <c r="H44" s="111"/>
      <c r="I44" s="111"/>
      <c r="J44" s="111"/>
      <c r="K44" s="111"/>
      <c r="L44" s="111"/>
      <c r="M44" s="111"/>
    </row>
    <row r="45" spans="1:18" ht="13.8" thickBot="1" x14ac:dyDescent="0.3">
      <c r="C45" s="163"/>
      <c r="D45" s="163"/>
      <c r="E45" s="163"/>
      <c r="F45" s="163"/>
      <c r="G45" s="163"/>
      <c r="H45" s="163"/>
      <c r="I45" s="163"/>
      <c r="J45" s="163"/>
      <c r="K45" s="163"/>
      <c r="L45" s="163"/>
      <c r="M45" s="163"/>
    </row>
    <row r="46" spans="1:18" ht="14.4" thickBot="1" x14ac:dyDescent="0.3">
      <c r="C46" s="1"/>
      <c r="D46" s="164" t="s">
        <v>101</v>
      </c>
      <c r="E46" s="165"/>
      <c r="F46" s="165"/>
      <c r="G46" s="165"/>
      <c r="H46" s="165"/>
      <c r="I46" s="165"/>
      <c r="J46" s="165"/>
      <c r="K46" s="165"/>
      <c r="L46" s="165"/>
      <c r="M46" s="165"/>
      <c r="N46" s="165"/>
      <c r="O46" s="165"/>
      <c r="P46" s="165"/>
      <c r="Q46" s="165"/>
      <c r="R46" s="166"/>
    </row>
    <row r="47" spans="1:18" ht="14.4" thickBot="1" x14ac:dyDescent="0.3">
      <c r="C47" s="2" t="s">
        <v>102</v>
      </c>
      <c r="D47" s="3" t="s">
        <v>103</v>
      </c>
      <c r="E47" s="4" t="s">
        <v>104</v>
      </c>
      <c r="F47" s="4" t="s">
        <v>105</v>
      </c>
      <c r="G47" s="4" t="s">
        <v>106</v>
      </c>
      <c r="H47" s="4" t="s">
        <v>107</v>
      </c>
      <c r="I47" s="4" t="s">
        <v>108</v>
      </c>
      <c r="J47" s="4" t="s">
        <v>109</v>
      </c>
      <c r="K47" s="4" t="s">
        <v>110</v>
      </c>
      <c r="L47" s="4" t="s">
        <v>111</v>
      </c>
      <c r="M47" s="4" t="s">
        <v>112</v>
      </c>
      <c r="N47" s="4" t="s">
        <v>113</v>
      </c>
      <c r="O47" s="4" t="s">
        <v>114</v>
      </c>
      <c r="P47" s="4" t="s">
        <v>115</v>
      </c>
      <c r="Q47" s="4" t="s">
        <v>116</v>
      </c>
      <c r="R47" s="5" t="s">
        <v>117</v>
      </c>
    </row>
    <row r="48" spans="1:18" ht="13.8" x14ac:dyDescent="0.25">
      <c r="A48" s="65" t="s">
        <v>132</v>
      </c>
      <c r="C48" s="9" t="s">
        <v>119</v>
      </c>
      <c r="D48" s="58">
        <v>0</v>
      </c>
      <c r="E48" s="59">
        <v>0</v>
      </c>
      <c r="F48" s="141" t="s">
        <v>133</v>
      </c>
      <c r="G48" s="59">
        <v>0</v>
      </c>
      <c r="H48" s="59">
        <v>0</v>
      </c>
      <c r="I48" s="59">
        <v>0</v>
      </c>
      <c r="J48" s="59">
        <v>0</v>
      </c>
      <c r="K48" s="59">
        <v>0</v>
      </c>
      <c r="L48" s="59">
        <v>0</v>
      </c>
      <c r="M48" s="59">
        <v>0</v>
      </c>
      <c r="N48" s="59">
        <v>0</v>
      </c>
      <c r="O48" s="59">
        <v>0</v>
      </c>
      <c r="P48" s="59">
        <v>0</v>
      </c>
      <c r="Q48" s="59">
        <v>0</v>
      </c>
      <c r="R48" s="60">
        <v>0</v>
      </c>
    </row>
    <row r="49" spans="1:18" ht="13.8" x14ac:dyDescent="0.25">
      <c r="A49" s="65" t="s">
        <v>132</v>
      </c>
      <c r="C49" s="9" t="s">
        <v>120</v>
      </c>
      <c r="D49" s="58">
        <v>0</v>
      </c>
      <c r="E49" s="59">
        <v>0</v>
      </c>
      <c r="F49" s="59">
        <v>0</v>
      </c>
      <c r="G49" s="59">
        <v>0</v>
      </c>
      <c r="H49" s="59">
        <v>0</v>
      </c>
      <c r="I49" s="59">
        <v>0</v>
      </c>
      <c r="J49" s="59">
        <v>0</v>
      </c>
      <c r="K49" s="59">
        <v>0</v>
      </c>
      <c r="L49" s="59">
        <v>0</v>
      </c>
      <c r="M49" s="59">
        <v>0</v>
      </c>
      <c r="N49" s="59">
        <v>0</v>
      </c>
      <c r="O49" s="59">
        <v>0</v>
      </c>
      <c r="P49" s="59">
        <v>0</v>
      </c>
      <c r="Q49" s="59">
        <v>0</v>
      </c>
      <c r="R49" s="60">
        <v>0</v>
      </c>
    </row>
    <row r="50" spans="1:18" ht="13.8" x14ac:dyDescent="0.25">
      <c r="A50" s="65" t="s">
        <v>132</v>
      </c>
      <c r="C50" s="9" t="s">
        <v>121</v>
      </c>
      <c r="D50" s="58">
        <v>0</v>
      </c>
      <c r="E50" s="59">
        <v>0</v>
      </c>
      <c r="F50" s="59">
        <v>0</v>
      </c>
      <c r="G50" s="59">
        <v>0</v>
      </c>
      <c r="H50" s="59">
        <v>0</v>
      </c>
      <c r="I50" s="59">
        <v>0</v>
      </c>
      <c r="J50" s="59">
        <v>0</v>
      </c>
      <c r="K50" s="59">
        <v>0</v>
      </c>
      <c r="L50" s="59">
        <v>0</v>
      </c>
      <c r="M50" s="59">
        <v>0</v>
      </c>
      <c r="N50" s="59">
        <v>0</v>
      </c>
      <c r="O50" s="59">
        <v>0</v>
      </c>
      <c r="P50" s="59">
        <v>0</v>
      </c>
      <c r="Q50" s="59">
        <v>0</v>
      </c>
      <c r="R50" s="60">
        <v>0</v>
      </c>
    </row>
    <row r="51" spans="1:18" ht="13.8" x14ac:dyDescent="0.25">
      <c r="A51" s="65" t="s">
        <v>132</v>
      </c>
      <c r="C51" s="9" t="s">
        <v>122</v>
      </c>
      <c r="D51" s="58">
        <v>0</v>
      </c>
      <c r="E51" s="59">
        <v>0</v>
      </c>
      <c r="F51" s="59">
        <v>0</v>
      </c>
      <c r="G51" s="59">
        <v>0</v>
      </c>
      <c r="H51" s="59">
        <v>0</v>
      </c>
      <c r="I51" s="59">
        <v>0</v>
      </c>
      <c r="J51" s="59">
        <v>0</v>
      </c>
      <c r="K51" s="59">
        <v>0</v>
      </c>
      <c r="L51" s="59">
        <v>0</v>
      </c>
      <c r="M51" s="59">
        <v>0</v>
      </c>
      <c r="N51" s="59">
        <v>0</v>
      </c>
      <c r="O51" s="59">
        <v>0</v>
      </c>
      <c r="P51" s="59">
        <v>0</v>
      </c>
      <c r="Q51" s="59">
        <v>0</v>
      </c>
      <c r="R51" s="60">
        <v>0</v>
      </c>
    </row>
    <row r="52" spans="1:18" ht="13.8" x14ac:dyDescent="0.25">
      <c r="A52" s="65" t="s">
        <v>132</v>
      </c>
      <c r="C52" s="9" t="s">
        <v>123</v>
      </c>
      <c r="D52" s="58">
        <v>0</v>
      </c>
      <c r="E52" s="59">
        <v>0</v>
      </c>
      <c r="F52" s="59">
        <v>0</v>
      </c>
      <c r="G52" s="59">
        <v>0</v>
      </c>
      <c r="H52" s="59">
        <v>0</v>
      </c>
      <c r="I52" s="59">
        <v>0</v>
      </c>
      <c r="J52" s="59">
        <v>0</v>
      </c>
      <c r="K52" s="59">
        <v>0</v>
      </c>
      <c r="L52" s="59">
        <v>0</v>
      </c>
      <c r="M52" s="141" t="s">
        <v>133</v>
      </c>
      <c r="N52" s="59">
        <v>0</v>
      </c>
      <c r="O52" s="59">
        <v>0</v>
      </c>
      <c r="P52" s="59">
        <v>0</v>
      </c>
      <c r="Q52" s="59">
        <v>0</v>
      </c>
      <c r="R52" s="60">
        <v>0</v>
      </c>
    </row>
    <row r="53" spans="1:18" ht="13.8" x14ac:dyDescent="0.25">
      <c r="A53" s="65" t="s">
        <v>132</v>
      </c>
      <c r="C53" s="9" t="s">
        <v>124</v>
      </c>
      <c r="D53" s="58">
        <v>0</v>
      </c>
      <c r="E53" s="59">
        <v>0</v>
      </c>
      <c r="F53" s="59">
        <v>0</v>
      </c>
      <c r="G53" s="59">
        <v>0</v>
      </c>
      <c r="H53" s="59">
        <v>0</v>
      </c>
      <c r="I53" s="59">
        <v>0</v>
      </c>
      <c r="J53" s="59">
        <v>0</v>
      </c>
      <c r="K53" s="59">
        <v>0</v>
      </c>
      <c r="L53" s="59">
        <v>0</v>
      </c>
      <c r="M53" s="59">
        <v>0</v>
      </c>
      <c r="N53" s="59">
        <v>0</v>
      </c>
      <c r="O53" s="59">
        <v>0</v>
      </c>
      <c r="P53" s="59">
        <v>0</v>
      </c>
      <c r="Q53" s="59">
        <v>0</v>
      </c>
      <c r="R53" s="60">
        <v>0</v>
      </c>
    </row>
    <row r="54" spans="1:18" ht="13.8" x14ac:dyDescent="0.25">
      <c r="A54" s="65" t="s">
        <v>132</v>
      </c>
      <c r="C54" s="9" t="s">
        <v>125</v>
      </c>
      <c r="D54" s="58">
        <v>0</v>
      </c>
      <c r="E54" s="59">
        <v>0</v>
      </c>
      <c r="F54" s="59">
        <v>0</v>
      </c>
      <c r="G54" s="59">
        <v>0</v>
      </c>
      <c r="H54" s="59">
        <v>0</v>
      </c>
      <c r="I54" s="59">
        <v>0</v>
      </c>
      <c r="J54" s="59">
        <v>0</v>
      </c>
      <c r="K54" s="59">
        <v>0</v>
      </c>
      <c r="L54" s="59">
        <v>0</v>
      </c>
      <c r="M54" s="59">
        <v>0</v>
      </c>
      <c r="N54" s="59">
        <v>0</v>
      </c>
      <c r="O54" s="59">
        <v>0</v>
      </c>
      <c r="P54" s="59">
        <v>0</v>
      </c>
      <c r="Q54" s="59">
        <v>0</v>
      </c>
      <c r="R54" s="60">
        <v>0</v>
      </c>
    </row>
    <row r="55" spans="1:18" ht="13.8" x14ac:dyDescent="0.25">
      <c r="A55" s="65" t="s">
        <v>132</v>
      </c>
      <c r="C55" s="9" t="s">
        <v>126</v>
      </c>
      <c r="D55" s="58">
        <v>0</v>
      </c>
      <c r="E55" s="59">
        <v>0</v>
      </c>
      <c r="F55" s="59">
        <v>0</v>
      </c>
      <c r="G55" s="59">
        <v>0</v>
      </c>
      <c r="H55" s="59">
        <v>0</v>
      </c>
      <c r="I55" s="59">
        <v>0</v>
      </c>
      <c r="J55" s="59">
        <v>0</v>
      </c>
      <c r="K55" s="59">
        <v>0</v>
      </c>
      <c r="L55" s="59">
        <v>0</v>
      </c>
      <c r="M55" s="59">
        <v>0</v>
      </c>
      <c r="N55" s="59">
        <v>0</v>
      </c>
      <c r="O55" s="59">
        <v>0</v>
      </c>
      <c r="P55" s="59">
        <v>0</v>
      </c>
      <c r="Q55" s="59">
        <v>0</v>
      </c>
      <c r="R55" s="60">
        <v>0</v>
      </c>
    </row>
    <row r="56" spans="1:18" ht="13.8" x14ac:dyDescent="0.25">
      <c r="A56" s="65" t="s">
        <v>132</v>
      </c>
      <c r="C56" s="9" t="s">
        <v>127</v>
      </c>
      <c r="D56" s="58">
        <v>0</v>
      </c>
      <c r="E56" s="59">
        <v>0</v>
      </c>
      <c r="F56" s="59">
        <v>0</v>
      </c>
      <c r="G56" s="59">
        <v>0</v>
      </c>
      <c r="H56" s="59">
        <v>0</v>
      </c>
      <c r="I56" s="59">
        <v>0</v>
      </c>
      <c r="J56" s="59">
        <v>0</v>
      </c>
      <c r="K56" s="59">
        <v>0</v>
      </c>
      <c r="L56" s="59">
        <v>0</v>
      </c>
      <c r="M56" s="59">
        <v>0</v>
      </c>
      <c r="N56" s="59">
        <v>0</v>
      </c>
      <c r="O56" s="59">
        <v>0</v>
      </c>
      <c r="P56" s="59">
        <v>0</v>
      </c>
      <c r="Q56" s="59">
        <v>0</v>
      </c>
      <c r="R56" s="60">
        <v>0</v>
      </c>
    </row>
    <row r="57" spans="1:18" ht="13.8" x14ac:dyDescent="0.25">
      <c r="A57" s="65" t="s">
        <v>132</v>
      </c>
      <c r="C57" s="9" t="s">
        <v>128</v>
      </c>
      <c r="D57" s="58">
        <v>0</v>
      </c>
      <c r="E57" s="59">
        <v>0</v>
      </c>
      <c r="F57" s="141" t="s">
        <v>133</v>
      </c>
      <c r="G57" s="59">
        <v>0</v>
      </c>
      <c r="H57" s="59">
        <v>0</v>
      </c>
      <c r="I57" s="59">
        <v>0</v>
      </c>
      <c r="J57" s="59">
        <v>0</v>
      </c>
      <c r="K57" s="59">
        <v>0</v>
      </c>
      <c r="L57" s="59">
        <v>0</v>
      </c>
      <c r="M57" s="59">
        <v>0</v>
      </c>
      <c r="N57" s="59">
        <v>0</v>
      </c>
      <c r="O57" s="59">
        <v>0</v>
      </c>
      <c r="P57" s="59">
        <v>0</v>
      </c>
      <c r="Q57" s="59">
        <v>0</v>
      </c>
      <c r="R57" s="60">
        <v>0</v>
      </c>
    </row>
    <row r="58" spans="1:18" ht="14.4" thickBot="1" x14ac:dyDescent="0.3">
      <c r="A58" s="65" t="s">
        <v>132</v>
      </c>
      <c r="C58" s="9" t="s">
        <v>129</v>
      </c>
      <c r="D58" s="61">
        <v>0</v>
      </c>
      <c r="E58" s="142" t="s">
        <v>133</v>
      </c>
      <c r="F58" s="62">
        <v>0</v>
      </c>
      <c r="G58" s="62">
        <v>0</v>
      </c>
      <c r="H58" s="62">
        <v>0</v>
      </c>
      <c r="I58" s="62">
        <v>0</v>
      </c>
      <c r="J58" s="62">
        <v>0</v>
      </c>
      <c r="K58" s="62">
        <v>0</v>
      </c>
      <c r="L58" s="62">
        <v>0</v>
      </c>
      <c r="M58" s="142" t="s">
        <v>133</v>
      </c>
      <c r="N58" s="62">
        <v>0</v>
      </c>
      <c r="O58" s="62">
        <v>0</v>
      </c>
      <c r="P58" s="62">
        <v>0</v>
      </c>
      <c r="Q58" s="62">
        <v>0</v>
      </c>
      <c r="R58" s="63">
        <v>0</v>
      </c>
    </row>
    <row r="59" spans="1:18" ht="14.4" thickBot="1" x14ac:dyDescent="0.3">
      <c r="C59" s="16" t="s">
        <v>130</v>
      </c>
      <c r="D59" s="17">
        <v>0</v>
      </c>
      <c r="E59" s="143" t="s">
        <v>133</v>
      </c>
      <c r="F59" s="143" t="s">
        <v>133</v>
      </c>
      <c r="G59" s="18">
        <v>0</v>
      </c>
      <c r="H59" s="18">
        <v>0</v>
      </c>
      <c r="I59" s="18">
        <v>0</v>
      </c>
      <c r="J59" s="18">
        <v>0</v>
      </c>
      <c r="K59" s="18">
        <v>0</v>
      </c>
      <c r="L59" s="18">
        <v>0</v>
      </c>
      <c r="M59" s="143" t="s">
        <v>133</v>
      </c>
      <c r="N59" s="18">
        <v>0</v>
      </c>
      <c r="O59" s="18">
        <v>0</v>
      </c>
      <c r="P59" s="18">
        <v>0</v>
      </c>
      <c r="Q59" s="18">
        <v>0</v>
      </c>
      <c r="R59" s="19">
        <v>0</v>
      </c>
    </row>
    <row r="63" spans="1:18" ht="22.8" x14ac:dyDescent="0.25">
      <c r="C63" s="111" t="s">
        <v>6</v>
      </c>
      <c r="D63" s="111"/>
      <c r="E63" s="111"/>
      <c r="F63" s="111"/>
      <c r="G63" s="111"/>
      <c r="H63" s="111"/>
      <c r="I63" s="111"/>
      <c r="J63" s="111"/>
      <c r="K63" s="111"/>
      <c r="L63" s="111"/>
      <c r="M63" s="111"/>
    </row>
    <row r="64" spans="1:18" ht="13.8" thickBot="1" x14ac:dyDescent="0.3">
      <c r="C64" s="163"/>
      <c r="D64" s="163"/>
      <c r="E64" s="163"/>
      <c r="F64" s="163"/>
      <c r="G64" s="163"/>
      <c r="H64" s="163"/>
      <c r="I64" s="163"/>
      <c r="J64" s="163"/>
      <c r="K64" s="163"/>
      <c r="L64" s="163"/>
      <c r="M64" s="163"/>
    </row>
    <row r="65" spans="1:18" ht="14.4" thickBot="1" x14ac:dyDescent="0.3">
      <c r="C65" s="1"/>
      <c r="D65" s="164" t="s">
        <v>101</v>
      </c>
      <c r="E65" s="165"/>
      <c r="F65" s="165"/>
      <c r="G65" s="165"/>
      <c r="H65" s="165"/>
      <c r="I65" s="165"/>
      <c r="J65" s="165"/>
      <c r="K65" s="165"/>
      <c r="L65" s="165"/>
      <c r="M65" s="165"/>
      <c r="N65" s="165"/>
      <c r="O65" s="165"/>
      <c r="P65" s="165"/>
      <c r="Q65" s="165"/>
      <c r="R65" s="166"/>
    </row>
    <row r="66" spans="1:18" ht="14.4" thickBot="1" x14ac:dyDescent="0.3">
      <c r="C66" s="2" t="s">
        <v>102</v>
      </c>
      <c r="D66" s="3" t="s">
        <v>103</v>
      </c>
      <c r="E66" s="4" t="s">
        <v>104</v>
      </c>
      <c r="F66" s="4" t="s">
        <v>105</v>
      </c>
      <c r="G66" s="4" t="s">
        <v>106</v>
      </c>
      <c r="H66" s="4" t="s">
        <v>107</v>
      </c>
      <c r="I66" s="4" t="s">
        <v>108</v>
      </c>
      <c r="J66" s="4" t="s">
        <v>109</v>
      </c>
      <c r="K66" s="4" t="s">
        <v>110</v>
      </c>
      <c r="L66" s="4" t="s">
        <v>111</v>
      </c>
      <c r="M66" s="4" t="s">
        <v>112</v>
      </c>
      <c r="N66" s="4" t="s">
        <v>113</v>
      </c>
      <c r="O66" s="4" t="s">
        <v>114</v>
      </c>
      <c r="P66" s="4" t="s">
        <v>115</v>
      </c>
      <c r="Q66" s="4" t="s">
        <v>116</v>
      </c>
      <c r="R66" s="5" t="s">
        <v>117</v>
      </c>
    </row>
    <row r="67" spans="1:18" ht="13.8" x14ac:dyDescent="0.25">
      <c r="A67" s="65" t="s">
        <v>134</v>
      </c>
      <c r="C67" s="9" t="s">
        <v>119</v>
      </c>
      <c r="D67" s="59">
        <v>13</v>
      </c>
      <c r="E67" s="59">
        <v>7</v>
      </c>
      <c r="F67" s="59">
        <v>15</v>
      </c>
      <c r="G67" s="59">
        <v>18</v>
      </c>
      <c r="H67" s="59">
        <v>27</v>
      </c>
      <c r="I67" s="59">
        <v>19</v>
      </c>
      <c r="J67" s="59">
        <v>12</v>
      </c>
      <c r="K67" s="59">
        <v>6</v>
      </c>
      <c r="L67" s="141" t="s">
        <v>133</v>
      </c>
      <c r="M67" s="59">
        <v>9</v>
      </c>
      <c r="N67" s="59">
        <v>6</v>
      </c>
      <c r="O67" s="141" t="s">
        <v>133</v>
      </c>
      <c r="P67" s="141" t="s">
        <v>133</v>
      </c>
      <c r="Q67" s="141" t="s">
        <v>133</v>
      </c>
      <c r="R67" s="144" t="s">
        <v>133</v>
      </c>
    </row>
    <row r="68" spans="1:18" ht="13.8" x14ac:dyDescent="0.25">
      <c r="A68" s="65" t="s">
        <v>134</v>
      </c>
      <c r="C68" s="9" t="s">
        <v>120</v>
      </c>
      <c r="D68" s="59">
        <v>0</v>
      </c>
      <c r="E68" s="59">
        <v>0</v>
      </c>
      <c r="F68" s="59">
        <v>0</v>
      </c>
      <c r="G68" s="59">
        <v>0</v>
      </c>
      <c r="H68" s="59">
        <v>0</v>
      </c>
      <c r="I68" s="59">
        <v>0</v>
      </c>
      <c r="J68" s="59">
        <v>0</v>
      </c>
      <c r="K68" s="141" t="s">
        <v>133</v>
      </c>
      <c r="L68" s="59">
        <v>0</v>
      </c>
      <c r="M68" s="59">
        <v>0</v>
      </c>
      <c r="N68" s="141" t="s">
        <v>133</v>
      </c>
      <c r="O68" s="59">
        <v>0</v>
      </c>
      <c r="P68" s="59">
        <v>0</v>
      </c>
      <c r="Q68" s="59">
        <v>0</v>
      </c>
      <c r="R68" s="60">
        <v>0</v>
      </c>
    </row>
    <row r="69" spans="1:18" ht="13.8" x14ac:dyDescent="0.25">
      <c r="A69" s="65" t="s">
        <v>134</v>
      </c>
      <c r="C69" s="9" t="s">
        <v>121</v>
      </c>
      <c r="D69" s="59">
        <v>23</v>
      </c>
      <c r="E69" s="59">
        <v>27</v>
      </c>
      <c r="F69" s="59">
        <v>24</v>
      </c>
      <c r="G69" s="59">
        <v>14</v>
      </c>
      <c r="H69" s="59">
        <v>109</v>
      </c>
      <c r="I69" s="59">
        <v>31</v>
      </c>
      <c r="J69" s="59">
        <v>10</v>
      </c>
      <c r="K69" s="59">
        <v>9</v>
      </c>
      <c r="L69" s="59">
        <v>11</v>
      </c>
      <c r="M69" s="59">
        <v>7</v>
      </c>
      <c r="N69" s="141" t="s">
        <v>133</v>
      </c>
      <c r="O69" s="59">
        <v>5</v>
      </c>
      <c r="P69" s="141" t="s">
        <v>133</v>
      </c>
      <c r="Q69" s="141" t="s">
        <v>133</v>
      </c>
      <c r="R69" s="60">
        <v>0</v>
      </c>
    </row>
    <row r="70" spans="1:18" ht="13.8" x14ac:dyDescent="0.25">
      <c r="A70" s="65" t="s">
        <v>134</v>
      </c>
      <c r="C70" s="9" t="s">
        <v>122</v>
      </c>
      <c r="D70" s="59">
        <v>25</v>
      </c>
      <c r="E70" s="59">
        <v>19</v>
      </c>
      <c r="F70" s="59">
        <v>16</v>
      </c>
      <c r="G70" s="59">
        <v>22</v>
      </c>
      <c r="H70" s="59">
        <v>6</v>
      </c>
      <c r="I70" s="59">
        <v>23</v>
      </c>
      <c r="J70" s="59">
        <v>5</v>
      </c>
      <c r="K70" s="59">
        <v>14</v>
      </c>
      <c r="L70" s="59">
        <v>8</v>
      </c>
      <c r="M70" s="59">
        <v>10</v>
      </c>
      <c r="N70" s="59">
        <v>7</v>
      </c>
      <c r="O70" s="141" t="s">
        <v>133</v>
      </c>
      <c r="P70" s="141" t="s">
        <v>133</v>
      </c>
      <c r="Q70" s="141" t="s">
        <v>133</v>
      </c>
      <c r="R70" s="144" t="s">
        <v>133</v>
      </c>
    </row>
    <row r="71" spans="1:18" ht="13.8" x14ac:dyDescent="0.25">
      <c r="A71" s="65" t="s">
        <v>134</v>
      </c>
      <c r="C71" s="9" t="s">
        <v>123</v>
      </c>
      <c r="D71" s="59">
        <v>20</v>
      </c>
      <c r="E71" s="59">
        <v>11</v>
      </c>
      <c r="F71" s="59">
        <v>15</v>
      </c>
      <c r="G71" s="59">
        <v>9</v>
      </c>
      <c r="H71" s="59">
        <v>13</v>
      </c>
      <c r="I71" s="59">
        <v>18</v>
      </c>
      <c r="J71" s="59">
        <v>12</v>
      </c>
      <c r="K71" s="141" t="s">
        <v>133</v>
      </c>
      <c r="L71" s="59">
        <v>5</v>
      </c>
      <c r="M71" s="141" t="s">
        <v>133</v>
      </c>
      <c r="N71" s="59">
        <v>5</v>
      </c>
      <c r="O71" s="141" t="s">
        <v>133</v>
      </c>
      <c r="P71" s="141" t="s">
        <v>133</v>
      </c>
      <c r="Q71" s="141" t="s">
        <v>133</v>
      </c>
      <c r="R71" s="144" t="s">
        <v>133</v>
      </c>
    </row>
    <row r="72" spans="1:18" ht="13.8" x14ac:dyDescent="0.25">
      <c r="A72" s="65" t="s">
        <v>134</v>
      </c>
      <c r="C72" s="9" t="s">
        <v>124</v>
      </c>
      <c r="D72" s="59">
        <v>27</v>
      </c>
      <c r="E72" s="59">
        <v>11</v>
      </c>
      <c r="F72" s="59">
        <v>15</v>
      </c>
      <c r="G72" s="59">
        <v>11</v>
      </c>
      <c r="H72" s="59">
        <v>13</v>
      </c>
      <c r="I72" s="59">
        <v>15</v>
      </c>
      <c r="J72" s="59">
        <v>6</v>
      </c>
      <c r="K72" s="59">
        <v>8</v>
      </c>
      <c r="L72" s="59">
        <v>6</v>
      </c>
      <c r="M72" s="59">
        <v>6</v>
      </c>
      <c r="N72" s="141" t="s">
        <v>133</v>
      </c>
      <c r="O72" s="141" t="s">
        <v>133</v>
      </c>
      <c r="P72" s="59">
        <v>6</v>
      </c>
      <c r="Q72" s="59">
        <v>5</v>
      </c>
      <c r="R72" s="60">
        <v>0</v>
      </c>
    </row>
    <row r="73" spans="1:18" ht="13.8" x14ac:dyDescent="0.25">
      <c r="A73" s="65" t="s">
        <v>134</v>
      </c>
      <c r="C73" s="9" t="s">
        <v>125</v>
      </c>
      <c r="D73" s="59">
        <v>8</v>
      </c>
      <c r="E73" s="59">
        <v>6</v>
      </c>
      <c r="F73" s="59">
        <v>10</v>
      </c>
      <c r="G73" s="59">
        <v>5</v>
      </c>
      <c r="H73" s="59">
        <v>10</v>
      </c>
      <c r="I73" s="59">
        <v>10</v>
      </c>
      <c r="J73" s="59">
        <v>11</v>
      </c>
      <c r="K73" s="141" t="s">
        <v>133</v>
      </c>
      <c r="L73" s="141" t="s">
        <v>133</v>
      </c>
      <c r="M73" s="59">
        <v>9</v>
      </c>
      <c r="N73" s="59">
        <v>0</v>
      </c>
      <c r="O73" s="141" t="s">
        <v>133</v>
      </c>
      <c r="P73" s="59">
        <v>0</v>
      </c>
      <c r="Q73" s="59">
        <v>0</v>
      </c>
      <c r="R73" s="144" t="s">
        <v>133</v>
      </c>
    </row>
    <row r="74" spans="1:18" ht="13.8" x14ac:dyDescent="0.25">
      <c r="A74" s="65" t="s">
        <v>134</v>
      </c>
      <c r="C74" s="9" t="s">
        <v>126</v>
      </c>
      <c r="D74" s="59">
        <v>6</v>
      </c>
      <c r="E74" s="141" t="s">
        <v>133</v>
      </c>
      <c r="F74" s="141" t="s">
        <v>133</v>
      </c>
      <c r="G74" s="59">
        <v>5</v>
      </c>
      <c r="H74" s="141" t="s">
        <v>133</v>
      </c>
      <c r="I74" s="141" t="s">
        <v>133</v>
      </c>
      <c r="J74" s="141" t="s">
        <v>133</v>
      </c>
      <c r="K74" s="141" t="s">
        <v>133</v>
      </c>
      <c r="L74" s="141" t="s">
        <v>133</v>
      </c>
      <c r="M74" s="59">
        <v>0</v>
      </c>
      <c r="N74" s="59">
        <v>0</v>
      </c>
      <c r="O74" s="59">
        <v>0</v>
      </c>
      <c r="P74" s="141" t="s">
        <v>133</v>
      </c>
      <c r="Q74" s="59">
        <v>0</v>
      </c>
      <c r="R74" s="144" t="s">
        <v>133</v>
      </c>
    </row>
    <row r="75" spans="1:18" ht="13.8" x14ac:dyDescent="0.25">
      <c r="A75" s="65" t="s">
        <v>134</v>
      </c>
      <c r="C75" s="9" t="s">
        <v>127</v>
      </c>
      <c r="D75" s="59">
        <v>7</v>
      </c>
      <c r="E75" s="59">
        <v>6</v>
      </c>
      <c r="F75" s="141" t="s">
        <v>133</v>
      </c>
      <c r="G75" s="141" t="s">
        <v>133</v>
      </c>
      <c r="H75" s="59">
        <v>9</v>
      </c>
      <c r="I75" s="141" t="s">
        <v>133</v>
      </c>
      <c r="J75" s="141" t="s">
        <v>133</v>
      </c>
      <c r="K75" s="59">
        <v>0</v>
      </c>
      <c r="L75" s="59">
        <v>0</v>
      </c>
      <c r="M75" s="59">
        <v>0</v>
      </c>
      <c r="N75" s="59">
        <v>0</v>
      </c>
      <c r="O75" s="59">
        <v>0</v>
      </c>
      <c r="P75" s="59">
        <v>0</v>
      </c>
      <c r="Q75" s="59">
        <v>0</v>
      </c>
      <c r="R75" s="60">
        <v>0</v>
      </c>
    </row>
    <row r="76" spans="1:18" ht="13.8" x14ac:dyDescent="0.25">
      <c r="A76" s="65" t="s">
        <v>134</v>
      </c>
      <c r="C76" s="9" t="s">
        <v>128</v>
      </c>
      <c r="D76" s="59">
        <v>13</v>
      </c>
      <c r="E76" s="59">
        <v>7</v>
      </c>
      <c r="F76" s="141" t="s">
        <v>133</v>
      </c>
      <c r="G76" s="59">
        <v>11</v>
      </c>
      <c r="H76" s="141" t="s">
        <v>133</v>
      </c>
      <c r="I76" s="141" t="s">
        <v>133</v>
      </c>
      <c r="J76" s="141" t="s">
        <v>133</v>
      </c>
      <c r="K76" s="59">
        <v>0</v>
      </c>
      <c r="L76" s="59">
        <v>0</v>
      </c>
      <c r="M76" s="59">
        <v>0</v>
      </c>
      <c r="N76" s="141" t="s">
        <v>133</v>
      </c>
      <c r="O76" s="59">
        <v>0</v>
      </c>
      <c r="P76" s="59">
        <v>0</v>
      </c>
      <c r="Q76" s="59">
        <v>0</v>
      </c>
      <c r="R76" s="60">
        <v>0</v>
      </c>
    </row>
    <row r="77" spans="1:18" ht="14.4" thickBot="1" x14ac:dyDescent="0.3">
      <c r="A77" s="65" t="s">
        <v>134</v>
      </c>
      <c r="C77" s="9" t="s">
        <v>129</v>
      </c>
      <c r="D77" s="141" t="s">
        <v>133</v>
      </c>
      <c r="E77" s="59">
        <v>17</v>
      </c>
      <c r="F77" s="59">
        <v>27</v>
      </c>
      <c r="G77" s="59">
        <v>26</v>
      </c>
      <c r="H77" s="59">
        <v>25</v>
      </c>
      <c r="I77" s="59">
        <v>19</v>
      </c>
      <c r="J77" s="59">
        <v>17</v>
      </c>
      <c r="K77" s="59">
        <v>7</v>
      </c>
      <c r="L77" s="141" t="s">
        <v>133</v>
      </c>
      <c r="M77" s="59">
        <v>9</v>
      </c>
      <c r="N77" s="59">
        <v>6</v>
      </c>
      <c r="O77" s="141" t="s">
        <v>133</v>
      </c>
      <c r="P77" s="141" t="s">
        <v>133</v>
      </c>
      <c r="Q77" s="59">
        <v>0</v>
      </c>
      <c r="R77" s="60">
        <v>0</v>
      </c>
    </row>
    <row r="78" spans="1:18" ht="14.4" thickBot="1" x14ac:dyDescent="0.3">
      <c r="C78" s="16" t="s">
        <v>130</v>
      </c>
      <c r="D78" s="17" t="s">
        <v>133</v>
      </c>
      <c r="E78" s="18" t="s">
        <v>133</v>
      </c>
      <c r="F78" s="18">
        <v>131</v>
      </c>
      <c r="G78" s="18" t="s">
        <v>133</v>
      </c>
      <c r="H78" s="18">
        <v>215</v>
      </c>
      <c r="I78" s="18">
        <v>143</v>
      </c>
      <c r="J78" s="18">
        <v>79</v>
      </c>
      <c r="K78" s="18">
        <v>52</v>
      </c>
      <c r="L78" s="18">
        <v>43</v>
      </c>
      <c r="M78" s="18" t="s">
        <v>133</v>
      </c>
      <c r="N78" s="18">
        <v>32</v>
      </c>
      <c r="O78" s="18">
        <v>17</v>
      </c>
      <c r="P78" s="18">
        <v>16</v>
      </c>
      <c r="Q78" s="18">
        <v>12</v>
      </c>
      <c r="R78" s="19">
        <v>8</v>
      </c>
    </row>
    <row r="82" spans="1:18" ht="22.8" x14ac:dyDescent="0.25">
      <c r="C82" s="111" t="s">
        <v>7</v>
      </c>
      <c r="D82" s="111"/>
      <c r="E82" s="111"/>
      <c r="F82" s="111"/>
      <c r="G82" s="111"/>
      <c r="H82" s="111"/>
      <c r="I82" s="111"/>
      <c r="J82" s="111"/>
      <c r="K82" s="111"/>
      <c r="L82" s="111"/>
      <c r="M82" s="111"/>
    </row>
    <row r="83" spans="1:18" ht="13.8" thickBot="1" x14ac:dyDescent="0.3">
      <c r="C83" s="163"/>
      <c r="D83" s="163"/>
      <c r="E83" s="163"/>
      <c r="F83" s="163"/>
      <c r="G83" s="163"/>
      <c r="H83" s="163"/>
      <c r="I83" s="163"/>
      <c r="J83" s="163"/>
      <c r="K83" s="163"/>
      <c r="L83" s="163"/>
      <c r="M83" s="163"/>
    </row>
    <row r="84" spans="1:18" ht="14.4" thickBot="1" x14ac:dyDescent="0.3">
      <c r="C84" s="1"/>
      <c r="D84" s="164" t="s">
        <v>101</v>
      </c>
      <c r="E84" s="165"/>
      <c r="F84" s="165"/>
      <c r="G84" s="165"/>
      <c r="H84" s="165"/>
      <c r="I84" s="165"/>
      <c r="J84" s="165"/>
      <c r="K84" s="165"/>
      <c r="L84" s="165"/>
      <c r="M84" s="165"/>
      <c r="N84" s="165"/>
      <c r="O84" s="165"/>
      <c r="P84" s="165"/>
      <c r="Q84" s="165"/>
      <c r="R84" s="166"/>
    </row>
    <row r="85" spans="1:18" ht="14.4" thickBot="1" x14ac:dyDescent="0.3">
      <c r="C85" s="2" t="s">
        <v>102</v>
      </c>
      <c r="D85" s="3" t="s">
        <v>103</v>
      </c>
      <c r="E85" s="4" t="s">
        <v>104</v>
      </c>
      <c r="F85" s="4" t="s">
        <v>105</v>
      </c>
      <c r="G85" s="4" t="s">
        <v>106</v>
      </c>
      <c r="H85" s="4" t="s">
        <v>107</v>
      </c>
      <c r="I85" s="4" t="s">
        <v>108</v>
      </c>
      <c r="J85" s="4" t="s">
        <v>109</v>
      </c>
      <c r="K85" s="4" t="s">
        <v>110</v>
      </c>
      <c r="L85" s="4" t="s">
        <v>111</v>
      </c>
      <c r="M85" s="4" t="s">
        <v>112</v>
      </c>
      <c r="N85" s="4" t="s">
        <v>113</v>
      </c>
      <c r="O85" s="4" t="s">
        <v>114</v>
      </c>
      <c r="P85" s="4" t="s">
        <v>115</v>
      </c>
      <c r="Q85" s="4" t="s">
        <v>116</v>
      </c>
      <c r="R85" s="5" t="s">
        <v>117</v>
      </c>
    </row>
    <row r="86" spans="1:18" ht="13.8" x14ac:dyDescent="0.25">
      <c r="A86" s="65" t="s">
        <v>135</v>
      </c>
      <c r="C86" s="9" t="s">
        <v>119</v>
      </c>
      <c r="D86" s="10">
        <v>0</v>
      </c>
      <c r="E86" s="11">
        <v>0</v>
      </c>
      <c r="F86" s="11">
        <v>0</v>
      </c>
      <c r="G86" s="11">
        <v>0</v>
      </c>
      <c r="H86" s="11">
        <v>0</v>
      </c>
      <c r="I86" s="11">
        <v>0</v>
      </c>
      <c r="J86" s="11">
        <v>0</v>
      </c>
      <c r="K86" s="11">
        <v>32</v>
      </c>
      <c r="L86" s="11">
        <v>12</v>
      </c>
      <c r="M86" s="11">
        <v>10</v>
      </c>
      <c r="N86" s="11">
        <v>9</v>
      </c>
      <c r="O86" s="11">
        <v>12</v>
      </c>
      <c r="P86" s="141" t="s">
        <v>133</v>
      </c>
      <c r="Q86" s="141" t="s">
        <v>133</v>
      </c>
      <c r="R86" s="144" t="s">
        <v>133</v>
      </c>
    </row>
    <row r="87" spans="1:18" ht="13.8" x14ac:dyDescent="0.25">
      <c r="A87" s="65" t="s">
        <v>135</v>
      </c>
      <c r="C87" s="9" t="s">
        <v>120</v>
      </c>
      <c r="D87" s="10">
        <v>0</v>
      </c>
      <c r="E87" s="11">
        <v>0</v>
      </c>
      <c r="F87" s="11">
        <v>0</v>
      </c>
      <c r="G87" s="11">
        <v>0</v>
      </c>
      <c r="H87" s="11">
        <v>0</v>
      </c>
      <c r="I87" s="11">
        <v>0</v>
      </c>
      <c r="J87" s="11">
        <v>0</v>
      </c>
      <c r="K87" s="11">
        <v>0</v>
      </c>
      <c r="L87" s="11">
        <v>0</v>
      </c>
      <c r="M87" s="11">
        <v>0</v>
      </c>
      <c r="N87" s="11">
        <v>0</v>
      </c>
      <c r="O87" s="11">
        <v>0</v>
      </c>
      <c r="P87" s="11">
        <v>0</v>
      </c>
      <c r="Q87" s="11">
        <v>0</v>
      </c>
      <c r="R87" s="12">
        <v>0</v>
      </c>
    </row>
    <row r="88" spans="1:18" ht="13.8" x14ac:dyDescent="0.25">
      <c r="A88" s="65" t="s">
        <v>135</v>
      </c>
      <c r="C88" s="9" t="s">
        <v>121</v>
      </c>
      <c r="D88" s="10">
        <v>0</v>
      </c>
      <c r="E88" s="11">
        <v>0</v>
      </c>
      <c r="F88" s="11">
        <v>0</v>
      </c>
      <c r="G88" s="11">
        <v>0</v>
      </c>
      <c r="H88" s="11">
        <v>0</v>
      </c>
      <c r="I88" s="11">
        <v>0</v>
      </c>
      <c r="J88" s="11">
        <v>0</v>
      </c>
      <c r="K88" s="11">
        <v>77</v>
      </c>
      <c r="L88" s="11">
        <v>18</v>
      </c>
      <c r="M88" s="11">
        <v>8</v>
      </c>
      <c r="N88" s="11">
        <v>55</v>
      </c>
      <c r="O88" s="11">
        <v>28</v>
      </c>
      <c r="P88" s="11">
        <v>7</v>
      </c>
      <c r="Q88" s="11">
        <v>91</v>
      </c>
      <c r="R88" s="12">
        <v>16</v>
      </c>
    </row>
    <row r="89" spans="1:18" ht="13.8" x14ac:dyDescent="0.25">
      <c r="A89" s="65" t="s">
        <v>135</v>
      </c>
      <c r="C89" s="9" t="s">
        <v>122</v>
      </c>
      <c r="D89" s="10">
        <v>0</v>
      </c>
      <c r="E89" s="11">
        <v>0</v>
      </c>
      <c r="F89" s="11">
        <v>0</v>
      </c>
      <c r="G89" s="11">
        <v>0</v>
      </c>
      <c r="H89" s="11">
        <v>0</v>
      </c>
      <c r="I89" s="11">
        <v>0</v>
      </c>
      <c r="J89" s="11">
        <v>0</v>
      </c>
      <c r="K89" s="11">
        <v>46</v>
      </c>
      <c r="L89" s="11">
        <v>10</v>
      </c>
      <c r="M89" s="11">
        <v>8</v>
      </c>
      <c r="N89" s="141" t="s">
        <v>133</v>
      </c>
      <c r="O89" s="11">
        <v>7</v>
      </c>
      <c r="P89" s="11">
        <v>14</v>
      </c>
      <c r="Q89" s="11">
        <v>12</v>
      </c>
      <c r="R89" s="12">
        <v>5</v>
      </c>
    </row>
    <row r="90" spans="1:18" ht="13.8" x14ac:dyDescent="0.25">
      <c r="A90" s="65" t="s">
        <v>135</v>
      </c>
      <c r="C90" s="9" t="s">
        <v>123</v>
      </c>
      <c r="D90" s="10">
        <v>0</v>
      </c>
      <c r="E90" s="11">
        <v>0</v>
      </c>
      <c r="F90" s="11">
        <v>0</v>
      </c>
      <c r="G90" s="11">
        <v>0</v>
      </c>
      <c r="H90" s="11">
        <v>0</v>
      </c>
      <c r="I90" s="11">
        <v>0</v>
      </c>
      <c r="J90" s="11">
        <v>0</v>
      </c>
      <c r="K90" s="11">
        <v>39</v>
      </c>
      <c r="L90" s="11">
        <v>7</v>
      </c>
      <c r="M90" s="11">
        <v>12</v>
      </c>
      <c r="N90" s="11">
        <v>14</v>
      </c>
      <c r="O90" s="141" t="s">
        <v>133</v>
      </c>
      <c r="P90" s="11">
        <v>6</v>
      </c>
      <c r="Q90" s="11">
        <v>5</v>
      </c>
      <c r="R90" s="144" t="s">
        <v>133</v>
      </c>
    </row>
    <row r="91" spans="1:18" ht="13.8" x14ac:dyDescent="0.25">
      <c r="A91" s="65" t="s">
        <v>135</v>
      </c>
      <c r="C91" s="9" t="s">
        <v>124</v>
      </c>
      <c r="D91" s="10">
        <v>0</v>
      </c>
      <c r="E91" s="11">
        <v>0</v>
      </c>
      <c r="F91" s="11">
        <v>0</v>
      </c>
      <c r="G91" s="11">
        <v>0</v>
      </c>
      <c r="H91" s="11">
        <v>0</v>
      </c>
      <c r="I91" s="11">
        <v>0</v>
      </c>
      <c r="J91" s="11">
        <v>0</v>
      </c>
      <c r="K91" s="11">
        <v>31</v>
      </c>
      <c r="L91" s="11">
        <v>15</v>
      </c>
      <c r="M91" s="11">
        <v>10</v>
      </c>
      <c r="N91" s="141" t="s">
        <v>133</v>
      </c>
      <c r="O91" s="11">
        <v>6</v>
      </c>
      <c r="P91" s="141" t="s">
        <v>133</v>
      </c>
      <c r="Q91" s="141" t="s">
        <v>133</v>
      </c>
      <c r="R91" s="144" t="s">
        <v>133</v>
      </c>
    </row>
    <row r="92" spans="1:18" ht="13.8" x14ac:dyDescent="0.25">
      <c r="A92" s="65" t="s">
        <v>135</v>
      </c>
      <c r="C92" s="9" t="s">
        <v>125</v>
      </c>
      <c r="D92" s="10">
        <v>0</v>
      </c>
      <c r="E92" s="11">
        <v>0</v>
      </c>
      <c r="F92" s="11">
        <v>0</v>
      </c>
      <c r="G92" s="11">
        <v>0</v>
      </c>
      <c r="H92" s="11">
        <v>0</v>
      </c>
      <c r="I92" s="11">
        <v>0</v>
      </c>
      <c r="J92" s="11">
        <v>0</v>
      </c>
      <c r="K92" s="11">
        <v>14</v>
      </c>
      <c r="L92" s="141" t="s">
        <v>133</v>
      </c>
      <c r="M92" s="141" t="s">
        <v>133</v>
      </c>
      <c r="N92" s="11">
        <v>7</v>
      </c>
      <c r="O92" s="11">
        <v>0</v>
      </c>
      <c r="P92" s="141" t="s">
        <v>133</v>
      </c>
      <c r="Q92" s="11">
        <v>0</v>
      </c>
      <c r="R92" s="144" t="s">
        <v>133</v>
      </c>
    </row>
    <row r="93" spans="1:18" ht="13.8" x14ac:dyDescent="0.25">
      <c r="A93" s="65" t="s">
        <v>135</v>
      </c>
      <c r="C93" s="9" t="s">
        <v>126</v>
      </c>
      <c r="D93" s="10">
        <v>0</v>
      </c>
      <c r="E93" s="11">
        <v>0</v>
      </c>
      <c r="F93" s="11">
        <v>0</v>
      </c>
      <c r="G93" s="11">
        <v>0</v>
      </c>
      <c r="H93" s="11">
        <v>0</v>
      </c>
      <c r="I93" s="11">
        <v>0</v>
      </c>
      <c r="J93" s="11">
        <v>0</v>
      </c>
      <c r="K93" s="11">
        <v>5</v>
      </c>
      <c r="L93" s="141" t="s">
        <v>133</v>
      </c>
      <c r="M93" s="141" t="s">
        <v>133</v>
      </c>
      <c r="N93" s="141" t="s">
        <v>133</v>
      </c>
      <c r="O93" s="141" t="s">
        <v>133</v>
      </c>
      <c r="P93" s="11">
        <v>0</v>
      </c>
      <c r="Q93" s="141" t="s">
        <v>133</v>
      </c>
      <c r="R93" s="144" t="s">
        <v>133</v>
      </c>
    </row>
    <row r="94" spans="1:18" ht="13.8" x14ac:dyDescent="0.25">
      <c r="A94" s="65" t="s">
        <v>135</v>
      </c>
      <c r="C94" s="9" t="s">
        <v>127</v>
      </c>
      <c r="D94" s="10">
        <v>0</v>
      </c>
      <c r="E94" s="11">
        <v>0</v>
      </c>
      <c r="F94" s="11">
        <v>0</v>
      </c>
      <c r="G94" s="11">
        <v>0</v>
      </c>
      <c r="H94" s="11">
        <v>0</v>
      </c>
      <c r="I94" s="11">
        <v>0</v>
      </c>
      <c r="J94" s="11">
        <v>0</v>
      </c>
      <c r="K94" s="11">
        <v>6</v>
      </c>
      <c r="L94" s="141" t="s">
        <v>133</v>
      </c>
      <c r="M94" s="11">
        <v>0</v>
      </c>
      <c r="N94" s="141" t="s">
        <v>133</v>
      </c>
      <c r="O94" s="11">
        <v>0</v>
      </c>
      <c r="P94" s="11">
        <v>0</v>
      </c>
      <c r="Q94" s="141" t="s">
        <v>133</v>
      </c>
      <c r="R94" s="12">
        <v>0</v>
      </c>
    </row>
    <row r="95" spans="1:18" ht="13.8" x14ac:dyDescent="0.25">
      <c r="A95" s="65" t="s">
        <v>135</v>
      </c>
      <c r="C95" s="9" t="s">
        <v>128</v>
      </c>
      <c r="D95" s="10">
        <v>0</v>
      </c>
      <c r="E95" s="11">
        <v>0</v>
      </c>
      <c r="F95" s="11">
        <v>0</v>
      </c>
      <c r="G95" s="11">
        <v>0</v>
      </c>
      <c r="H95" s="11">
        <v>0</v>
      </c>
      <c r="I95" s="11">
        <v>0</v>
      </c>
      <c r="J95" s="11">
        <v>0</v>
      </c>
      <c r="K95" s="141" t="s">
        <v>133</v>
      </c>
      <c r="L95" s="11">
        <v>0</v>
      </c>
      <c r="M95" s="141" t="s">
        <v>133</v>
      </c>
      <c r="N95" s="11">
        <v>0</v>
      </c>
      <c r="O95" s="11">
        <v>0</v>
      </c>
      <c r="P95" s="11">
        <v>0</v>
      </c>
      <c r="Q95" s="11">
        <v>0</v>
      </c>
      <c r="R95" s="12">
        <v>0</v>
      </c>
    </row>
    <row r="96" spans="1:18" ht="14.4" thickBot="1" x14ac:dyDescent="0.3">
      <c r="A96" s="65" t="s">
        <v>135</v>
      </c>
      <c r="C96" s="9" t="s">
        <v>129</v>
      </c>
      <c r="D96" s="13">
        <v>0</v>
      </c>
      <c r="E96" s="14">
        <v>0</v>
      </c>
      <c r="F96" s="14">
        <v>0</v>
      </c>
      <c r="G96" s="14">
        <v>0</v>
      </c>
      <c r="H96" s="14">
        <v>0</v>
      </c>
      <c r="I96" s="14">
        <v>0</v>
      </c>
      <c r="J96" s="14">
        <v>0</v>
      </c>
      <c r="K96" s="14">
        <v>6</v>
      </c>
      <c r="L96" s="14">
        <v>5</v>
      </c>
      <c r="M96" s="142" t="s">
        <v>133</v>
      </c>
      <c r="N96" s="142" t="s">
        <v>133</v>
      </c>
      <c r="O96" s="142" t="s">
        <v>133</v>
      </c>
      <c r="P96" s="14">
        <v>6</v>
      </c>
      <c r="Q96" s="14">
        <v>5</v>
      </c>
      <c r="R96" s="15">
        <v>6</v>
      </c>
    </row>
    <row r="97" spans="1:18" ht="14.4" thickBot="1" x14ac:dyDescent="0.3">
      <c r="C97" s="16" t="s">
        <v>130</v>
      </c>
      <c r="D97" s="17">
        <v>0</v>
      </c>
      <c r="E97" s="18">
        <v>0</v>
      </c>
      <c r="F97" s="18">
        <v>0</v>
      </c>
      <c r="G97" s="18">
        <v>0</v>
      </c>
      <c r="H97" s="18">
        <v>0</v>
      </c>
      <c r="I97" s="18">
        <v>0</v>
      </c>
      <c r="J97" s="18">
        <v>0</v>
      </c>
      <c r="K97" s="18" t="s">
        <v>133</v>
      </c>
      <c r="L97" s="18">
        <v>72</v>
      </c>
      <c r="M97" s="18">
        <v>58</v>
      </c>
      <c r="N97" s="18">
        <v>94</v>
      </c>
      <c r="O97" s="18">
        <v>63</v>
      </c>
      <c r="P97" s="18">
        <v>44</v>
      </c>
      <c r="Q97" s="18">
        <v>119</v>
      </c>
      <c r="R97" s="19">
        <v>41</v>
      </c>
    </row>
    <row r="101" spans="1:18" ht="22.8" x14ac:dyDescent="0.25">
      <c r="C101" s="111" t="s">
        <v>8</v>
      </c>
      <c r="D101" s="111"/>
      <c r="E101" s="111"/>
      <c r="F101" s="111"/>
      <c r="G101" s="111"/>
      <c r="H101" s="111"/>
      <c r="I101" s="111"/>
      <c r="J101" s="111"/>
      <c r="K101" s="111"/>
      <c r="L101" s="111"/>
      <c r="M101" s="111"/>
    </row>
    <row r="102" spans="1:18" ht="13.8" thickBot="1" x14ac:dyDescent="0.3">
      <c r="C102" s="163"/>
      <c r="D102" s="163"/>
      <c r="E102" s="163"/>
      <c r="F102" s="163"/>
      <c r="G102" s="163"/>
      <c r="H102" s="163"/>
      <c r="I102" s="163"/>
      <c r="J102" s="163"/>
      <c r="K102" s="163"/>
      <c r="L102" s="163"/>
      <c r="M102" s="163"/>
    </row>
    <row r="103" spans="1:18" ht="14.4" thickBot="1" x14ac:dyDescent="0.3">
      <c r="C103" s="1"/>
      <c r="D103" s="164" t="s">
        <v>101</v>
      </c>
      <c r="E103" s="165"/>
      <c r="F103" s="165"/>
      <c r="G103" s="165"/>
      <c r="H103" s="165"/>
      <c r="I103" s="165"/>
      <c r="J103" s="165"/>
      <c r="K103" s="165"/>
      <c r="L103" s="165"/>
      <c r="M103" s="165"/>
      <c r="N103" s="165"/>
      <c r="O103" s="165"/>
      <c r="P103" s="165"/>
      <c r="Q103" s="165"/>
      <c r="R103" s="166"/>
    </row>
    <row r="104" spans="1:18" ht="14.4" thickBot="1" x14ac:dyDescent="0.3">
      <c r="C104" s="2" t="s">
        <v>102</v>
      </c>
      <c r="D104" s="3" t="s">
        <v>103</v>
      </c>
      <c r="E104" s="4" t="s">
        <v>104</v>
      </c>
      <c r="F104" s="4" t="s">
        <v>105</v>
      </c>
      <c r="G104" s="4" t="s">
        <v>106</v>
      </c>
      <c r="H104" s="4" t="s">
        <v>107</v>
      </c>
      <c r="I104" s="4" t="s">
        <v>108</v>
      </c>
      <c r="J104" s="4" t="s">
        <v>109</v>
      </c>
      <c r="K104" s="4" t="s">
        <v>110</v>
      </c>
      <c r="L104" s="4" t="s">
        <v>111</v>
      </c>
      <c r="M104" s="4" t="s">
        <v>112</v>
      </c>
      <c r="N104" s="4" t="s">
        <v>113</v>
      </c>
      <c r="O104" s="4" t="s">
        <v>114</v>
      </c>
      <c r="P104" s="4" t="s">
        <v>115</v>
      </c>
      <c r="Q104" s="4" t="s">
        <v>116</v>
      </c>
      <c r="R104" s="5" t="s">
        <v>117</v>
      </c>
    </row>
    <row r="105" spans="1:18" ht="13.8" x14ac:dyDescent="0.25">
      <c r="A105" s="65" t="s">
        <v>136</v>
      </c>
      <c r="C105" s="9" t="s">
        <v>119</v>
      </c>
      <c r="D105" s="10">
        <v>0</v>
      </c>
      <c r="E105" s="11">
        <v>0</v>
      </c>
      <c r="F105" s="11">
        <v>0</v>
      </c>
      <c r="G105" s="11">
        <v>0</v>
      </c>
      <c r="H105" s="11">
        <v>0</v>
      </c>
      <c r="I105" s="11">
        <v>0</v>
      </c>
      <c r="J105" s="11">
        <v>0</v>
      </c>
      <c r="K105" s="11">
        <v>0</v>
      </c>
      <c r="L105" s="11">
        <v>0</v>
      </c>
      <c r="M105" s="11">
        <v>0</v>
      </c>
      <c r="N105" s="11">
        <v>0</v>
      </c>
      <c r="O105" s="11">
        <v>0</v>
      </c>
      <c r="P105" s="11">
        <v>0</v>
      </c>
      <c r="Q105" s="11">
        <v>206</v>
      </c>
      <c r="R105" s="12">
        <v>496</v>
      </c>
    </row>
    <row r="106" spans="1:18" ht="13.8" x14ac:dyDescent="0.25">
      <c r="A106" s="65" t="s">
        <v>136</v>
      </c>
      <c r="C106" s="9" t="s">
        <v>120</v>
      </c>
      <c r="D106" s="10">
        <v>0</v>
      </c>
      <c r="E106" s="11">
        <v>0</v>
      </c>
      <c r="F106" s="11">
        <v>0</v>
      </c>
      <c r="G106" s="11">
        <v>0</v>
      </c>
      <c r="H106" s="11">
        <v>0</v>
      </c>
      <c r="I106" s="11">
        <v>0</v>
      </c>
      <c r="J106" s="11">
        <v>0</v>
      </c>
      <c r="K106" s="11">
        <v>0</v>
      </c>
      <c r="L106" s="11">
        <v>0</v>
      </c>
      <c r="M106" s="11">
        <v>0</v>
      </c>
      <c r="N106" s="11">
        <v>0</v>
      </c>
      <c r="O106" s="11">
        <v>0</v>
      </c>
      <c r="P106" s="11">
        <v>0</v>
      </c>
      <c r="Q106" s="141" t="s">
        <v>133</v>
      </c>
      <c r="R106" s="12">
        <v>6</v>
      </c>
    </row>
    <row r="107" spans="1:18" ht="13.8" x14ac:dyDescent="0.25">
      <c r="A107" s="65" t="s">
        <v>136</v>
      </c>
      <c r="C107" s="9" t="s">
        <v>121</v>
      </c>
      <c r="D107" s="10">
        <v>0</v>
      </c>
      <c r="E107" s="11">
        <v>0</v>
      </c>
      <c r="F107" s="11">
        <v>0</v>
      </c>
      <c r="G107" s="11">
        <v>0</v>
      </c>
      <c r="H107" s="11">
        <v>0</v>
      </c>
      <c r="I107" s="11">
        <v>0</v>
      </c>
      <c r="J107" s="11">
        <v>0</v>
      </c>
      <c r="K107" s="11">
        <v>0</v>
      </c>
      <c r="L107" s="11">
        <v>0</v>
      </c>
      <c r="M107" s="11">
        <v>0</v>
      </c>
      <c r="N107" s="11">
        <v>0</v>
      </c>
      <c r="O107" s="11">
        <v>0</v>
      </c>
      <c r="P107" s="11">
        <v>0</v>
      </c>
      <c r="Q107" s="11">
        <v>44</v>
      </c>
      <c r="R107" s="12">
        <v>126</v>
      </c>
    </row>
    <row r="108" spans="1:18" ht="13.8" x14ac:dyDescent="0.25">
      <c r="A108" s="65" t="s">
        <v>136</v>
      </c>
      <c r="C108" s="9" t="s">
        <v>122</v>
      </c>
      <c r="D108" s="10">
        <v>0</v>
      </c>
      <c r="E108" s="11">
        <v>0</v>
      </c>
      <c r="F108" s="11">
        <v>0</v>
      </c>
      <c r="G108" s="11">
        <v>0</v>
      </c>
      <c r="H108" s="11">
        <v>0</v>
      </c>
      <c r="I108" s="11">
        <v>0</v>
      </c>
      <c r="J108" s="11">
        <v>0</v>
      </c>
      <c r="K108" s="11">
        <v>0</v>
      </c>
      <c r="L108" s="11">
        <v>0</v>
      </c>
      <c r="M108" s="11">
        <v>0</v>
      </c>
      <c r="N108" s="11">
        <v>0</v>
      </c>
      <c r="O108" s="11">
        <v>0</v>
      </c>
      <c r="P108" s="11">
        <v>0</v>
      </c>
      <c r="Q108" s="11">
        <v>135</v>
      </c>
      <c r="R108" s="12">
        <v>256</v>
      </c>
    </row>
    <row r="109" spans="1:18" ht="13.8" x14ac:dyDescent="0.25">
      <c r="A109" s="65" t="s">
        <v>136</v>
      </c>
      <c r="C109" s="9" t="s">
        <v>123</v>
      </c>
      <c r="D109" s="10">
        <v>0</v>
      </c>
      <c r="E109" s="11">
        <v>0</v>
      </c>
      <c r="F109" s="11">
        <v>0</v>
      </c>
      <c r="G109" s="11">
        <v>0</v>
      </c>
      <c r="H109" s="11">
        <v>0</v>
      </c>
      <c r="I109" s="11">
        <v>0</v>
      </c>
      <c r="J109" s="11">
        <v>0</v>
      </c>
      <c r="K109" s="11">
        <v>0</v>
      </c>
      <c r="L109" s="11">
        <v>0</v>
      </c>
      <c r="M109" s="11">
        <v>0</v>
      </c>
      <c r="N109" s="11">
        <v>0</v>
      </c>
      <c r="O109" s="11">
        <v>0</v>
      </c>
      <c r="P109" s="11">
        <v>0</v>
      </c>
      <c r="Q109" s="141" t="s">
        <v>133</v>
      </c>
      <c r="R109" s="12">
        <v>25</v>
      </c>
    </row>
    <row r="110" spans="1:18" ht="13.8" x14ac:dyDescent="0.25">
      <c r="A110" s="65" t="s">
        <v>136</v>
      </c>
      <c r="C110" s="9" t="s">
        <v>124</v>
      </c>
      <c r="D110" s="10">
        <v>0</v>
      </c>
      <c r="E110" s="11">
        <v>0</v>
      </c>
      <c r="F110" s="11">
        <v>0</v>
      </c>
      <c r="G110" s="11">
        <v>0</v>
      </c>
      <c r="H110" s="11">
        <v>0</v>
      </c>
      <c r="I110" s="11">
        <v>0</v>
      </c>
      <c r="J110" s="11">
        <v>0</v>
      </c>
      <c r="K110" s="11">
        <v>0</v>
      </c>
      <c r="L110" s="11">
        <v>0</v>
      </c>
      <c r="M110" s="11">
        <v>0</v>
      </c>
      <c r="N110" s="11">
        <v>0</v>
      </c>
      <c r="O110" s="11">
        <v>0</v>
      </c>
      <c r="P110" s="11">
        <v>0</v>
      </c>
      <c r="Q110" s="141" t="s">
        <v>133</v>
      </c>
      <c r="R110" s="12">
        <v>39</v>
      </c>
    </row>
    <row r="111" spans="1:18" ht="13.8" x14ac:dyDescent="0.25">
      <c r="A111" s="65" t="s">
        <v>136</v>
      </c>
      <c r="C111" s="9" t="s">
        <v>125</v>
      </c>
      <c r="D111" s="10">
        <v>0</v>
      </c>
      <c r="E111" s="11">
        <v>0</v>
      </c>
      <c r="F111" s="11">
        <v>0</v>
      </c>
      <c r="G111" s="11">
        <v>0</v>
      </c>
      <c r="H111" s="11">
        <v>0</v>
      </c>
      <c r="I111" s="11">
        <v>0</v>
      </c>
      <c r="J111" s="11">
        <v>0</v>
      </c>
      <c r="K111" s="11">
        <v>0</v>
      </c>
      <c r="L111" s="11">
        <v>0</v>
      </c>
      <c r="M111" s="11">
        <v>0</v>
      </c>
      <c r="N111" s="11">
        <v>0</v>
      </c>
      <c r="O111" s="11">
        <v>0</v>
      </c>
      <c r="P111" s="11">
        <v>0</v>
      </c>
      <c r="Q111" s="141" t="s">
        <v>133</v>
      </c>
      <c r="R111" s="12">
        <v>14</v>
      </c>
    </row>
    <row r="112" spans="1:18" ht="13.8" x14ac:dyDescent="0.25">
      <c r="A112" s="65" t="s">
        <v>136</v>
      </c>
      <c r="C112" s="9" t="s">
        <v>126</v>
      </c>
      <c r="D112" s="10">
        <v>0</v>
      </c>
      <c r="E112" s="11">
        <v>0</v>
      </c>
      <c r="F112" s="11">
        <v>0</v>
      </c>
      <c r="G112" s="11">
        <v>0</v>
      </c>
      <c r="H112" s="11">
        <v>0</v>
      </c>
      <c r="I112" s="11">
        <v>0</v>
      </c>
      <c r="J112" s="11">
        <v>0</v>
      </c>
      <c r="K112" s="11">
        <v>0</v>
      </c>
      <c r="L112" s="11">
        <v>0</v>
      </c>
      <c r="M112" s="11">
        <v>0</v>
      </c>
      <c r="N112" s="11">
        <v>0</v>
      </c>
      <c r="O112" s="11">
        <v>0</v>
      </c>
      <c r="P112" s="11">
        <v>0</v>
      </c>
      <c r="Q112" s="141" t="s">
        <v>133</v>
      </c>
      <c r="R112" s="12">
        <v>7</v>
      </c>
    </row>
    <row r="113" spans="1:18" ht="13.8" x14ac:dyDescent="0.25">
      <c r="A113" s="65" t="s">
        <v>136</v>
      </c>
      <c r="C113" s="9" t="s">
        <v>127</v>
      </c>
      <c r="D113" s="10">
        <v>0</v>
      </c>
      <c r="E113" s="11">
        <v>0</v>
      </c>
      <c r="F113" s="11">
        <v>0</v>
      </c>
      <c r="G113" s="11">
        <v>0</v>
      </c>
      <c r="H113" s="11">
        <v>0</v>
      </c>
      <c r="I113" s="11">
        <v>0</v>
      </c>
      <c r="J113" s="11">
        <v>0</v>
      </c>
      <c r="K113" s="11">
        <v>0</v>
      </c>
      <c r="L113" s="11">
        <v>0</v>
      </c>
      <c r="M113" s="11">
        <v>0</v>
      </c>
      <c r="N113" s="11">
        <v>0</v>
      </c>
      <c r="O113" s="11">
        <v>0</v>
      </c>
      <c r="P113" s="11">
        <v>0</v>
      </c>
      <c r="Q113" s="11">
        <v>0</v>
      </c>
      <c r="R113" s="144" t="s">
        <v>133</v>
      </c>
    </row>
    <row r="114" spans="1:18" ht="13.8" x14ac:dyDescent="0.25">
      <c r="A114" s="65" t="s">
        <v>136</v>
      </c>
      <c r="C114" s="9" t="s">
        <v>128</v>
      </c>
      <c r="D114" s="10">
        <v>0</v>
      </c>
      <c r="E114" s="11">
        <v>0</v>
      </c>
      <c r="F114" s="11">
        <v>0</v>
      </c>
      <c r="G114" s="11">
        <v>0</v>
      </c>
      <c r="H114" s="11">
        <v>0</v>
      </c>
      <c r="I114" s="11">
        <v>0</v>
      </c>
      <c r="J114" s="11">
        <v>0</v>
      </c>
      <c r="K114" s="11">
        <v>0</v>
      </c>
      <c r="L114" s="11">
        <v>0</v>
      </c>
      <c r="M114" s="11">
        <v>0</v>
      </c>
      <c r="N114" s="11">
        <v>0</v>
      </c>
      <c r="O114" s="11">
        <v>0</v>
      </c>
      <c r="P114" s="11">
        <v>0</v>
      </c>
      <c r="Q114" s="11">
        <v>0</v>
      </c>
      <c r="R114" s="12">
        <v>0</v>
      </c>
    </row>
    <row r="115" spans="1:18" ht="14.4" thickBot="1" x14ac:dyDescent="0.3">
      <c r="A115" s="65" t="s">
        <v>136</v>
      </c>
      <c r="C115" s="9" t="s">
        <v>129</v>
      </c>
      <c r="D115" s="13">
        <v>0</v>
      </c>
      <c r="E115" s="14">
        <v>0</v>
      </c>
      <c r="F115" s="14">
        <v>0</v>
      </c>
      <c r="G115" s="14">
        <v>0</v>
      </c>
      <c r="H115" s="14">
        <v>0</v>
      </c>
      <c r="I115" s="14">
        <v>0</v>
      </c>
      <c r="J115" s="14">
        <v>0</v>
      </c>
      <c r="K115" s="14">
        <v>0</v>
      </c>
      <c r="L115" s="14">
        <v>0</v>
      </c>
      <c r="M115" s="14">
        <v>0</v>
      </c>
      <c r="N115" s="14">
        <v>0</v>
      </c>
      <c r="O115" s="14">
        <v>0</v>
      </c>
      <c r="P115" s="14">
        <v>0</v>
      </c>
      <c r="Q115" s="14">
        <v>0</v>
      </c>
      <c r="R115" s="145" t="s">
        <v>133</v>
      </c>
    </row>
    <row r="116" spans="1:18" ht="14.4" thickBot="1" x14ac:dyDescent="0.3">
      <c r="C116" s="16" t="s">
        <v>130</v>
      </c>
      <c r="D116" s="17">
        <v>0</v>
      </c>
      <c r="E116" s="18">
        <v>0</v>
      </c>
      <c r="F116" s="18">
        <v>0</v>
      </c>
      <c r="G116" s="18">
        <v>0</v>
      </c>
      <c r="H116" s="18">
        <v>0</v>
      </c>
      <c r="I116" s="18">
        <v>0</v>
      </c>
      <c r="J116" s="18">
        <v>0</v>
      </c>
      <c r="K116" s="18">
        <v>0</v>
      </c>
      <c r="L116" s="18">
        <v>0</v>
      </c>
      <c r="M116" s="18">
        <v>0</v>
      </c>
      <c r="N116" s="18">
        <v>0</v>
      </c>
      <c r="O116" s="18">
        <v>0</v>
      </c>
      <c r="P116" s="18">
        <v>0</v>
      </c>
      <c r="Q116" s="18">
        <v>401</v>
      </c>
      <c r="R116" s="19">
        <v>973</v>
      </c>
    </row>
    <row r="120" spans="1:18" ht="22.8" x14ac:dyDescent="0.25">
      <c r="C120" s="111" t="s">
        <v>9</v>
      </c>
      <c r="D120" s="111"/>
      <c r="E120" s="111"/>
      <c r="F120" s="111"/>
      <c r="G120" s="111"/>
      <c r="H120" s="111"/>
      <c r="I120" s="111"/>
      <c r="J120" s="111"/>
      <c r="K120" s="111"/>
      <c r="L120" s="111"/>
      <c r="M120" s="111"/>
    </row>
    <row r="121" spans="1:18" ht="13.8" thickBot="1" x14ac:dyDescent="0.3">
      <c r="C121" s="163"/>
      <c r="D121" s="163"/>
      <c r="E121" s="163"/>
      <c r="F121" s="163"/>
      <c r="G121" s="163"/>
      <c r="H121" s="163"/>
      <c r="I121" s="163"/>
      <c r="J121" s="163"/>
      <c r="K121" s="163"/>
      <c r="L121" s="163"/>
      <c r="M121" s="163"/>
    </row>
    <row r="122" spans="1:18" ht="14.4" thickBot="1" x14ac:dyDescent="0.3">
      <c r="C122" s="1"/>
      <c r="D122" s="164" t="s">
        <v>101</v>
      </c>
      <c r="E122" s="165"/>
      <c r="F122" s="165"/>
      <c r="G122" s="165"/>
      <c r="H122" s="165"/>
      <c r="I122" s="165"/>
      <c r="J122" s="165"/>
      <c r="K122" s="165"/>
      <c r="L122" s="165"/>
      <c r="M122" s="165"/>
      <c r="N122" s="165"/>
      <c r="O122" s="165"/>
      <c r="P122" s="165"/>
      <c r="Q122" s="165"/>
      <c r="R122" s="166"/>
    </row>
    <row r="123" spans="1:18" ht="14.4" thickBot="1" x14ac:dyDescent="0.3">
      <c r="C123" s="2" t="s">
        <v>102</v>
      </c>
      <c r="D123" s="3" t="s">
        <v>103</v>
      </c>
      <c r="E123" s="4" t="s">
        <v>104</v>
      </c>
      <c r="F123" s="4" t="s">
        <v>105</v>
      </c>
      <c r="G123" s="4" t="s">
        <v>106</v>
      </c>
      <c r="H123" s="4" t="s">
        <v>107</v>
      </c>
      <c r="I123" s="4" t="s">
        <v>108</v>
      </c>
      <c r="J123" s="4" t="s">
        <v>109</v>
      </c>
      <c r="K123" s="4" t="s">
        <v>110</v>
      </c>
      <c r="L123" s="4" t="s">
        <v>111</v>
      </c>
      <c r="M123" s="4" t="s">
        <v>112</v>
      </c>
      <c r="N123" s="4" t="s">
        <v>113</v>
      </c>
      <c r="O123" s="4" t="s">
        <v>114</v>
      </c>
      <c r="P123" s="4" t="s">
        <v>115</v>
      </c>
      <c r="Q123" s="4" t="s">
        <v>116</v>
      </c>
      <c r="R123" s="5" t="s">
        <v>117</v>
      </c>
    </row>
    <row r="124" spans="1:18" ht="13.8" x14ac:dyDescent="0.25">
      <c r="A124" s="65" t="s">
        <v>137</v>
      </c>
      <c r="C124" s="9" t="s">
        <v>119</v>
      </c>
      <c r="D124" s="10">
        <v>0</v>
      </c>
      <c r="E124" s="11">
        <v>0</v>
      </c>
      <c r="F124" s="11">
        <v>0</v>
      </c>
      <c r="G124" s="11">
        <v>0</v>
      </c>
      <c r="H124" s="11">
        <v>0</v>
      </c>
      <c r="I124" s="11">
        <v>0</v>
      </c>
      <c r="J124" s="11">
        <v>0</v>
      </c>
      <c r="K124" s="11">
        <v>0</v>
      </c>
      <c r="L124" s="11">
        <v>0</v>
      </c>
      <c r="M124" s="11">
        <v>0</v>
      </c>
      <c r="N124" s="11">
        <v>0</v>
      </c>
      <c r="O124" s="11">
        <v>0</v>
      </c>
      <c r="P124" s="11">
        <v>0</v>
      </c>
      <c r="Q124" s="11">
        <v>0</v>
      </c>
      <c r="R124" s="12">
        <v>255</v>
      </c>
    </row>
    <row r="125" spans="1:18" ht="13.8" x14ac:dyDescent="0.25">
      <c r="A125" s="65" t="s">
        <v>137</v>
      </c>
      <c r="C125" s="9" t="s">
        <v>120</v>
      </c>
      <c r="D125" s="10">
        <v>0</v>
      </c>
      <c r="E125" s="11">
        <v>0</v>
      </c>
      <c r="F125" s="11">
        <v>0</v>
      </c>
      <c r="G125" s="11">
        <v>0</v>
      </c>
      <c r="H125" s="11">
        <v>0</v>
      </c>
      <c r="I125" s="11">
        <v>0</v>
      </c>
      <c r="J125" s="11">
        <v>0</v>
      </c>
      <c r="K125" s="11">
        <v>0</v>
      </c>
      <c r="L125" s="11">
        <v>0</v>
      </c>
      <c r="M125" s="11">
        <v>0</v>
      </c>
      <c r="N125" s="11">
        <v>0</v>
      </c>
      <c r="O125" s="11">
        <v>0</v>
      </c>
      <c r="P125" s="11">
        <v>0</v>
      </c>
      <c r="Q125" s="11">
        <v>0</v>
      </c>
      <c r="R125" s="144" t="s">
        <v>133</v>
      </c>
    </row>
    <row r="126" spans="1:18" ht="13.8" x14ac:dyDescent="0.25">
      <c r="A126" s="65" t="s">
        <v>137</v>
      </c>
      <c r="C126" s="9" t="s">
        <v>121</v>
      </c>
      <c r="D126" s="10">
        <v>0</v>
      </c>
      <c r="E126" s="11">
        <v>0</v>
      </c>
      <c r="F126" s="11">
        <v>0</v>
      </c>
      <c r="G126" s="11">
        <v>0</v>
      </c>
      <c r="H126" s="11">
        <v>0</v>
      </c>
      <c r="I126" s="11">
        <v>0</v>
      </c>
      <c r="J126" s="11">
        <v>0</v>
      </c>
      <c r="K126" s="11">
        <v>0</v>
      </c>
      <c r="L126" s="11">
        <v>0</v>
      </c>
      <c r="M126" s="11">
        <v>0</v>
      </c>
      <c r="N126" s="11">
        <v>0</v>
      </c>
      <c r="O126" s="11">
        <v>0</v>
      </c>
      <c r="P126" s="11">
        <v>0</v>
      </c>
      <c r="Q126" s="11">
        <v>0</v>
      </c>
      <c r="R126" s="12">
        <v>137</v>
      </c>
    </row>
    <row r="127" spans="1:18" ht="13.8" x14ac:dyDescent="0.25">
      <c r="A127" s="65" t="s">
        <v>137</v>
      </c>
      <c r="C127" s="9" t="s">
        <v>122</v>
      </c>
      <c r="D127" s="10">
        <v>0</v>
      </c>
      <c r="E127" s="11">
        <v>0</v>
      </c>
      <c r="F127" s="11">
        <v>0</v>
      </c>
      <c r="G127" s="11">
        <v>0</v>
      </c>
      <c r="H127" s="11">
        <v>0</v>
      </c>
      <c r="I127" s="11">
        <v>0</v>
      </c>
      <c r="J127" s="11">
        <v>0</v>
      </c>
      <c r="K127" s="11">
        <v>0</v>
      </c>
      <c r="L127" s="11">
        <v>0</v>
      </c>
      <c r="M127" s="11">
        <v>0</v>
      </c>
      <c r="N127" s="11">
        <v>0</v>
      </c>
      <c r="O127" s="11">
        <v>0</v>
      </c>
      <c r="P127" s="11">
        <v>0</v>
      </c>
      <c r="Q127" s="11">
        <v>0</v>
      </c>
      <c r="R127" s="12">
        <v>191</v>
      </c>
    </row>
    <row r="128" spans="1:18" ht="13.8" x14ac:dyDescent="0.25">
      <c r="A128" s="65" t="s">
        <v>137</v>
      </c>
      <c r="C128" s="9" t="s">
        <v>123</v>
      </c>
      <c r="D128" s="10">
        <v>0</v>
      </c>
      <c r="E128" s="11">
        <v>0</v>
      </c>
      <c r="F128" s="11">
        <v>0</v>
      </c>
      <c r="G128" s="11">
        <v>0</v>
      </c>
      <c r="H128" s="11">
        <v>0</v>
      </c>
      <c r="I128" s="11">
        <v>0</v>
      </c>
      <c r="J128" s="11">
        <v>0</v>
      </c>
      <c r="K128" s="11">
        <v>0</v>
      </c>
      <c r="L128" s="11">
        <v>0</v>
      </c>
      <c r="M128" s="11">
        <v>0</v>
      </c>
      <c r="N128" s="11">
        <v>0</v>
      </c>
      <c r="O128" s="11">
        <v>0</v>
      </c>
      <c r="P128" s="11">
        <v>0</v>
      </c>
      <c r="Q128" s="11">
        <v>0</v>
      </c>
      <c r="R128" s="12">
        <v>65</v>
      </c>
    </row>
    <row r="129" spans="1:18" ht="13.8" x14ac:dyDescent="0.25">
      <c r="A129" s="65" t="s">
        <v>137</v>
      </c>
      <c r="C129" s="9" t="s">
        <v>124</v>
      </c>
      <c r="D129" s="10">
        <v>0</v>
      </c>
      <c r="E129" s="11">
        <v>0</v>
      </c>
      <c r="F129" s="11">
        <v>0</v>
      </c>
      <c r="G129" s="11">
        <v>0</v>
      </c>
      <c r="H129" s="11">
        <v>0</v>
      </c>
      <c r="I129" s="11">
        <v>0</v>
      </c>
      <c r="J129" s="11">
        <v>0</v>
      </c>
      <c r="K129" s="11">
        <v>0</v>
      </c>
      <c r="L129" s="11">
        <v>0</v>
      </c>
      <c r="M129" s="11">
        <v>0</v>
      </c>
      <c r="N129" s="11">
        <v>0</v>
      </c>
      <c r="O129" s="11">
        <v>0</v>
      </c>
      <c r="P129" s="11">
        <v>0</v>
      </c>
      <c r="Q129" s="11">
        <v>0</v>
      </c>
      <c r="R129" s="12">
        <v>103</v>
      </c>
    </row>
    <row r="130" spans="1:18" ht="13.8" x14ac:dyDescent="0.25">
      <c r="A130" s="65" t="s">
        <v>137</v>
      </c>
      <c r="C130" s="9" t="s">
        <v>125</v>
      </c>
      <c r="D130" s="10">
        <v>0</v>
      </c>
      <c r="E130" s="11">
        <v>0</v>
      </c>
      <c r="F130" s="11">
        <v>0</v>
      </c>
      <c r="G130" s="11">
        <v>0</v>
      </c>
      <c r="H130" s="11">
        <v>0</v>
      </c>
      <c r="I130" s="11">
        <v>0</v>
      </c>
      <c r="J130" s="11">
        <v>0</v>
      </c>
      <c r="K130" s="11">
        <v>0</v>
      </c>
      <c r="L130" s="11">
        <v>0</v>
      </c>
      <c r="M130" s="11">
        <v>0</v>
      </c>
      <c r="N130" s="11">
        <v>0</v>
      </c>
      <c r="O130" s="11">
        <v>0</v>
      </c>
      <c r="P130" s="11">
        <v>0</v>
      </c>
      <c r="Q130" s="11">
        <v>0</v>
      </c>
      <c r="R130" s="12">
        <v>41</v>
      </c>
    </row>
    <row r="131" spans="1:18" ht="13.8" x14ac:dyDescent="0.25">
      <c r="A131" s="65" t="s">
        <v>137</v>
      </c>
      <c r="C131" s="9" t="s">
        <v>126</v>
      </c>
      <c r="D131" s="10">
        <v>0</v>
      </c>
      <c r="E131" s="11">
        <v>0</v>
      </c>
      <c r="F131" s="11">
        <v>0</v>
      </c>
      <c r="G131" s="11">
        <v>0</v>
      </c>
      <c r="H131" s="11">
        <v>0</v>
      </c>
      <c r="I131" s="11">
        <v>0</v>
      </c>
      <c r="J131" s="11">
        <v>0</v>
      </c>
      <c r="K131" s="11">
        <v>0</v>
      </c>
      <c r="L131" s="11">
        <v>0</v>
      </c>
      <c r="M131" s="11">
        <v>0</v>
      </c>
      <c r="N131" s="11">
        <v>0</v>
      </c>
      <c r="O131" s="11">
        <v>0</v>
      </c>
      <c r="P131" s="11">
        <v>0</v>
      </c>
      <c r="Q131" s="11">
        <v>0</v>
      </c>
      <c r="R131" s="12">
        <v>28</v>
      </c>
    </row>
    <row r="132" spans="1:18" ht="13.8" x14ac:dyDescent="0.25">
      <c r="A132" s="65" t="s">
        <v>137</v>
      </c>
      <c r="C132" s="9" t="s">
        <v>127</v>
      </c>
      <c r="D132" s="10">
        <v>0</v>
      </c>
      <c r="E132" s="11">
        <v>0</v>
      </c>
      <c r="F132" s="11">
        <v>0</v>
      </c>
      <c r="G132" s="11">
        <v>0</v>
      </c>
      <c r="H132" s="11">
        <v>0</v>
      </c>
      <c r="I132" s="11">
        <v>0</v>
      </c>
      <c r="J132" s="11">
        <v>0</v>
      </c>
      <c r="K132" s="11">
        <v>0</v>
      </c>
      <c r="L132" s="11">
        <v>0</v>
      </c>
      <c r="M132" s="11">
        <v>0</v>
      </c>
      <c r="N132" s="11">
        <v>0</v>
      </c>
      <c r="O132" s="11">
        <v>0</v>
      </c>
      <c r="P132" s="11">
        <v>0</v>
      </c>
      <c r="Q132" s="11">
        <v>0</v>
      </c>
      <c r="R132" s="12">
        <v>8</v>
      </c>
    </row>
    <row r="133" spans="1:18" ht="13.8" x14ac:dyDescent="0.25">
      <c r="A133" s="65" t="s">
        <v>137</v>
      </c>
      <c r="C133" s="9" t="s">
        <v>128</v>
      </c>
      <c r="D133" s="10">
        <v>0</v>
      </c>
      <c r="E133" s="11">
        <v>0</v>
      </c>
      <c r="F133" s="11">
        <v>0</v>
      </c>
      <c r="G133" s="11">
        <v>0</v>
      </c>
      <c r="H133" s="11">
        <v>0</v>
      </c>
      <c r="I133" s="11">
        <v>0</v>
      </c>
      <c r="J133" s="11">
        <v>0</v>
      </c>
      <c r="K133" s="11">
        <v>0</v>
      </c>
      <c r="L133" s="11">
        <v>0</v>
      </c>
      <c r="M133" s="11">
        <v>0</v>
      </c>
      <c r="N133" s="11">
        <v>0</v>
      </c>
      <c r="O133" s="11">
        <v>0</v>
      </c>
      <c r="P133" s="11">
        <v>0</v>
      </c>
      <c r="Q133" s="11">
        <v>0</v>
      </c>
      <c r="R133" s="12">
        <v>5</v>
      </c>
    </row>
    <row r="134" spans="1:18" ht="14.4" thickBot="1" x14ac:dyDescent="0.3">
      <c r="A134" s="65" t="s">
        <v>137</v>
      </c>
      <c r="C134" s="9" t="s">
        <v>129</v>
      </c>
      <c r="D134" s="13">
        <v>0</v>
      </c>
      <c r="E134" s="14">
        <v>0</v>
      </c>
      <c r="F134" s="14">
        <v>0</v>
      </c>
      <c r="G134" s="14">
        <v>0</v>
      </c>
      <c r="H134" s="14">
        <v>0</v>
      </c>
      <c r="I134" s="14">
        <v>0</v>
      </c>
      <c r="J134" s="14">
        <v>0</v>
      </c>
      <c r="K134" s="14">
        <v>0</v>
      </c>
      <c r="L134" s="14">
        <v>0</v>
      </c>
      <c r="M134" s="14">
        <v>0</v>
      </c>
      <c r="N134" s="14">
        <v>0</v>
      </c>
      <c r="O134" s="14">
        <v>0</v>
      </c>
      <c r="P134" s="14">
        <v>0</v>
      </c>
      <c r="Q134" s="14">
        <v>0</v>
      </c>
      <c r="R134" s="144" t="s">
        <v>133</v>
      </c>
    </row>
    <row r="135" spans="1:18" ht="14.4" thickBot="1" x14ac:dyDescent="0.3">
      <c r="A135" s="65" t="s">
        <v>137</v>
      </c>
      <c r="C135" s="16" t="s">
        <v>130</v>
      </c>
      <c r="D135" s="17">
        <v>0</v>
      </c>
      <c r="E135" s="18">
        <v>0</v>
      </c>
      <c r="F135" s="18">
        <v>0</v>
      </c>
      <c r="G135" s="18">
        <v>0</v>
      </c>
      <c r="H135" s="18">
        <v>0</v>
      </c>
      <c r="I135" s="18">
        <v>0</v>
      </c>
      <c r="J135" s="18">
        <v>0</v>
      </c>
      <c r="K135" s="18">
        <v>0</v>
      </c>
      <c r="L135" s="18">
        <v>0</v>
      </c>
      <c r="M135" s="18">
        <v>0</v>
      </c>
      <c r="N135" s="18">
        <v>0</v>
      </c>
      <c r="O135" s="18">
        <v>0</v>
      </c>
      <c r="P135" s="18">
        <v>0</v>
      </c>
      <c r="Q135" s="18">
        <v>0</v>
      </c>
      <c r="R135" s="19">
        <v>840</v>
      </c>
    </row>
    <row r="139" spans="1:18" ht="22.8" x14ac:dyDescent="0.25">
      <c r="C139" s="111" t="s">
        <v>10</v>
      </c>
      <c r="D139" s="111"/>
      <c r="E139" s="111"/>
      <c r="F139" s="111"/>
      <c r="G139" s="111"/>
      <c r="H139" s="111"/>
      <c r="I139" s="111"/>
      <c r="J139" s="111"/>
      <c r="K139" s="111"/>
      <c r="L139" s="111"/>
      <c r="M139" s="111"/>
    </row>
    <row r="140" spans="1:18" ht="13.8" thickBot="1" x14ac:dyDescent="0.3">
      <c r="C140" s="163"/>
      <c r="D140" s="163"/>
      <c r="E140" s="163"/>
      <c r="F140" s="163"/>
      <c r="G140" s="163"/>
      <c r="H140" s="163"/>
      <c r="I140" s="163"/>
      <c r="J140" s="163"/>
      <c r="K140" s="163"/>
      <c r="L140" s="163"/>
      <c r="M140" s="163"/>
    </row>
    <row r="141" spans="1:18" ht="14.4" thickBot="1" x14ac:dyDescent="0.3">
      <c r="C141" s="1"/>
      <c r="D141" s="164" t="s">
        <v>101</v>
      </c>
      <c r="E141" s="165"/>
      <c r="F141" s="165"/>
      <c r="G141" s="165"/>
      <c r="H141" s="165"/>
      <c r="I141" s="165"/>
      <c r="J141" s="165"/>
      <c r="K141" s="165"/>
      <c r="L141" s="165"/>
      <c r="M141" s="165"/>
      <c r="N141" s="165"/>
      <c r="O141" s="165"/>
      <c r="P141" s="165"/>
      <c r="Q141" s="165"/>
      <c r="R141" s="166"/>
    </row>
    <row r="142" spans="1:18" ht="14.4" thickBot="1" x14ac:dyDescent="0.3">
      <c r="A142" s="65" t="s">
        <v>138</v>
      </c>
      <c r="C142" s="2" t="s">
        <v>102</v>
      </c>
      <c r="D142" s="3" t="s">
        <v>103</v>
      </c>
      <c r="E142" s="4" t="s">
        <v>104</v>
      </c>
      <c r="F142" s="4" t="s">
        <v>105</v>
      </c>
      <c r="G142" s="4" t="s">
        <v>106</v>
      </c>
      <c r="H142" s="4" t="s">
        <v>107</v>
      </c>
      <c r="I142" s="4" t="s">
        <v>108</v>
      </c>
      <c r="J142" s="4" t="s">
        <v>109</v>
      </c>
      <c r="K142" s="4" t="s">
        <v>110</v>
      </c>
      <c r="L142" s="4" t="s">
        <v>111</v>
      </c>
      <c r="M142" s="4" t="s">
        <v>112</v>
      </c>
      <c r="N142" s="4" t="s">
        <v>113</v>
      </c>
      <c r="O142" s="4" t="s">
        <v>114</v>
      </c>
      <c r="P142" s="4" t="s">
        <v>115</v>
      </c>
      <c r="Q142" s="4" t="s">
        <v>116</v>
      </c>
      <c r="R142" s="5" t="s">
        <v>117</v>
      </c>
    </row>
    <row r="143" spans="1:18" ht="13.8" x14ac:dyDescent="0.25">
      <c r="A143" s="65" t="s">
        <v>138</v>
      </c>
      <c r="C143" s="9" t="s">
        <v>119</v>
      </c>
      <c r="D143" s="10">
        <v>0</v>
      </c>
      <c r="E143" s="11">
        <v>0</v>
      </c>
      <c r="F143" s="11">
        <v>0</v>
      </c>
      <c r="G143" s="11">
        <v>0</v>
      </c>
      <c r="H143" s="11">
        <v>0</v>
      </c>
      <c r="I143" s="11">
        <v>0</v>
      </c>
      <c r="J143" s="11">
        <v>0</v>
      </c>
      <c r="K143" s="11">
        <v>0</v>
      </c>
      <c r="L143" s="11">
        <v>0</v>
      </c>
      <c r="M143" s="11">
        <v>0</v>
      </c>
      <c r="N143" s="11">
        <v>0</v>
      </c>
      <c r="O143" s="11">
        <v>0</v>
      </c>
      <c r="P143" s="11">
        <v>0</v>
      </c>
      <c r="Q143" s="11">
        <v>0</v>
      </c>
      <c r="R143" s="12">
        <v>0</v>
      </c>
    </row>
    <row r="144" spans="1:18" ht="13.8" x14ac:dyDescent="0.25">
      <c r="A144" s="65" t="s">
        <v>138</v>
      </c>
      <c r="C144" s="9" t="s">
        <v>120</v>
      </c>
      <c r="D144" s="10">
        <v>0</v>
      </c>
      <c r="E144" s="11">
        <v>0</v>
      </c>
      <c r="F144" s="11">
        <v>0</v>
      </c>
      <c r="G144" s="11">
        <v>0</v>
      </c>
      <c r="H144" s="11">
        <v>0</v>
      </c>
      <c r="I144" s="11">
        <v>0</v>
      </c>
      <c r="J144" s="11">
        <v>0</v>
      </c>
      <c r="K144" s="11">
        <v>0</v>
      </c>
      <c r="L144" s="11">
        <v>0</v>
      </c>
      <c r="M144" s="11">
        <v>0</v>
      </c>
      <c r="N144" s="11">
        <v>0</v>
      </c>
      <c r="O144" s="11">
        <v>0</v>
      </c>
      <c r="P144" s="11">
        <v>0</v>
      </c>
      <c r="Q144" s="11">
        <v>0</v>
      </c>
      <c r="R144" s="12">
        <v>0</v>
      </c>
    </row>
    <row r="145" spans="1:18" ht="13.8" x14ac:dyDescent="0.25">
      <c r="A145" s="65" t="s">
        <v>138</v>
      </c>
      <c r="C145" s="9" t="s">
        <v>121</v>
      </c>
      <c r="D145" s="10">
        <v>0</v>
      </c>
      <c r="E145" s="11">
        <v>0</v>
      </c>
      <c r="F145" s="11">
        <v>0</v>
      </c>
      <c r="G145" s="11">
        <v>0</v>
      </c>
      <c r="H145" s="11">
        <v>0</v>
      </c>
      <c r="I145" s="11">
        <v>0</v>
      </c>
      <c r="J145" s="11">
        <v>0</v>
      </c>
      <c r="K145" s="11">
        <v>0</v>
      </c>
      <c r="L145" s="11">
        <v>0</v>
      </c>
      <c r="M145" s="11">
        <v>0</v>
      </c>
      <c r="N145" s="11">
        <v>0</v>
      </c>
      <c r="O145" s="11">
        <v>0</v>
      </c>
      <c r="P145" s="11">
        <v>0</v>
      </c>
      <c r="Q145" s="11">
        <v>0</v>
      </c>
      <c r="R145" s="144" t="s">
        <v>133</v>
      </c>
    </row>
    <row r="146" spans="1:18" ht="13.8" x14ac:dyDescent="0.25">
      <c r="A146" s="65" t="s">
        <v>138</v>
      </c>
      <c r="C146" s="9" t="s">
        <v>122</v>
      </c>
      <c r="D146" s="10">
        <v>0</v>
      </c>
      <c r="E146" s="11">
        <v>0</v>
      </c>
      <c r="F146" s="11">
        <v>0</v>
      </c>
      <c r="G146" s="11">
        <v>0</v>
      </c>
      <c r="H146" s="11">
        <v>0</v>
      </c>
      <c r="I146" s="11">
        <v>0</v>
      </c>
      <c r="J146" s="11">
        <v>0</v>
      </c>
      <c r="K146" s="11">
        <v>0</v>
      </c>
      <c r="L146" s="11">
        <v>0</v>
      </c>
      <c r="M146" s="11">
        <v>0</v>
      </c>
      <c r="N146" s="11">
        <v>0</v>
      </c>
      <c r="O146" s="11">
        <v>0</v>
      </c>
      <c r="P146" s="11">
        <v>0</v>
      </c>
      <c r="Q146" s="11">
        <v>0</v>
      </c>
      <c r="R146" s="144" t="s">
        <v>133</v>
      </c>
    </row>
    <row r="147" spans="1:18" ht="13.8" x14ac:dyDescent="0.25">
      <c r="A147" s="65" t="s">
        <v>138</v>
      </c>
      <c r="C147" s="9" t="s">
        <v>123</v>
      </c>
      <c r="D147" s="10">
        <v>0</v>
      </c>
      <c r="E147" s="11">
        <v>0</v>
      </c>
      <c r="F147" s="11">
        <v>0</v>
      </c>
      <c r="G147" s="11">
        <v>0</v>
      </c>
      <c r="H147" s="11">
        <v>0</v>
      </c>
      <c r="I147" s="11">
        <v>0</v>
      </c>
      <c r="J147" s="11">
        <v>0</v>
      </c>
      <c r="K147" s="11">
        <v>0</v>
      </c>
      <c r="L147" s="11">
        <v>0</v>
      </c>
      <c r="M147" s="11">
        <v>0</v>
      </c>
      <c r="N147" s="11">
        <v>0</v>
      </c>
      <c r="O147" s="11">
        <v>0</v>
      </c>
      <c r="P147" s="11">
        <v>0</v>
      </c>
      <c r="Q147" s="11">
        <v>0</v>
      </c>
      <c r="R147" s="144" t="s">
        <v>133</v>
      </c>
    </row>
    <row r="148" spans="1:18" ht="13.8" x14ac:dyDescent="0.25">
      <c r="A148" s="65" t="s">
        <v>138</v>
      </c>
      <c r="C148" s="9" t="s">
        <v>124</v>
      </c>
      <c r="D148" s="10">
        <v>0</v>
      </c>
      <c r="E148" s="11">
        <v>0</v>
      </c>
      <c r="F148" s="11">
        <v>0</v>
      </c>
      <c r="G148" s="11">
        <v>0</v>
      </c>
      <c r="H148" s="11">
        <v>0</v>
      </c>
      <c r="I148" s="11">
        <v>0</v>
      </c>
      <c r="J148" s="11">
        <v>0</v>
      </c>
      <c r="K148" s="11">
        <v>0</v>
      </c>
      <c r="L148" s="11">
        <v>0</v>
      </c>
      <c r="M148" s="11">
        <v>0</v>
      </c>
      <c r="N148" s="11">
        <v>0</v>
      </c>
      <c r="O148" s="11">
        <v>0</v>
      </c>
      <c r="P148" s="11">
        <v>0</v>
      </c>
      <c r="Q148" s="11">
        <v>0</v>
      </c>
      <c r="R148" s="12">
        <v>0</v>
      </c>
    </row>
    <row r="149" spans="1:18" ht="13.8" x14ac:dyDescent="0.25">
      <c r="A149" s="65" t="s">
        <v>138</v>
      </c>
      <c r="C149" s="9" t="s">
        <v>125</v>
      </c>
      <c r="D149" s="10">
        <v>0</v>
      </c>
      <c r="E149" s="11">
        <v>0</v>
      </c>
      <c r="F149" s="11">
        <v>0</v>
      </c>
      <c r="G149" s="11">
        <v>0</v>
      </c>
      <c r="H149" s="11">
        <v>0</v>
      </c>
      <c r="I149" s="11">
        <v>0</v>
      </c>
      <c r="J149" s="11">
        <v>0</v>
      </c>
      <c r="K149" s="11">
        <v>0</v>
      </c>
      <c r="L149" s="11">
        <v>0</v>
      </c>
      <c r="M149" s="11">
        <v>0</v>
      </c>
      <c r="N149" s="11">
        <v>0</v>
      </c>
      <c r="O149" s="11">
        <v>0</v>
      </c>
      <c r="P149" s="11">
        <v>0</v>
      </c>
      <c r="Q149" s="11">
        <v>0</v>
      </c>
      <c r="R149" s="12">
        <v>0</v>
      </c>
    </row>
    <row r="150" spans="1:18" ht="13.8" x14ac:dyDescent="0.25">
      <c r="A150" s="65" t="s">
        <v>138</v>
      </c>
      <c r="C150" s="9" t="s">
        <v>126</v>
      </c>
      <c r="D150" s="10">
        <v>0</v>
      </c>
      <c r="E150" s="11">
        <v>0</v>
      </c>
      <c r="F150" s="11">
        <v>0</v>
      </c>
      <c r="G150" s="11">
        <v>0</v>
      </c>
      <c r="H150" s="11">
        <v>0</v>
      </c>
      <c r="I150" s="11">
        <v>0</v>
      </c>
      <c r="J150" s="11">
        <v>0</v>
      </c>
      <c r="K150" s="11">
        <v>0</v>
      </c>
      <c r="L150" s="11">
        <v>0</v>
      </c>
      <c r="M150" s="11">
        <v>0</v>
      </c>
      <c r="N150" s="11">
        <v>0</v>
      </c>
      <c r="O150" s="11">
        <v>0</v>
      </c>
      <c r="P150" s="11">
        <v>0</v>
      </c>
      <c r="Q150" s="11">
        <v>0</v>
      </c>
      <c r="R150" s="12">
        <v>0</v>
      </c>
    </row>
    <row r="151" spans="1:18" ht="13.8" x14ac:dyDescent="0.25">
      <c r="A151" s="65" t="s">
        <v>138</v>
      </c>
      <c r="C151" s="9" t="s">
        <v>127</v>
      </c>
      <c r="D151" s="10">
        <v>0</v>
      </c>
      <c r="E151" s="11">
        <v>0</v>
      </c>
      <c r="F151" s="11">
        <v>0</v>
      </c>
      <c r="G151" s="11">
        <v>0</v>
      </c>
      <c r="H151" s="11">
        <v>0</v>
      </c>
      <c r="I151" s="11">
        <v>0</v>
      </c>
      <c r="J151" s="11">
        <v>0</v>
      </c>
      <c r="K151" s="11">
        <v>0</v>
      </c>
      <c r="L151" s="11">
        <v>0</v>
      </c>
      <c r="M151" s="11">
        <v>0</v>
      </c>
      <c r="N151" s="11">
        <v>0</v>
      </c>
      <c r="O151" s="11">
        <v>0</v>
      </c>
      <c r="P151" s="11">
        <v>0</v>
      </c>
      <c r="Q151" s="11">
        <v>0</v>
      </c>
      <c r="R151" s="12">
        <v>0</v>
      </c>
    </row>
    <row r="152" spans="1:18" ht="13.8" x14ac:dyDescent="0.25">
      <c r="A152" s="65" t="s">
        <v>138</v>
      </c>
      <c r="C152" s="9" t="s">
        <v>128</v>
      </c>
      <c r="D152" s="10">
        <v>0</v>
      </c>
      <c r="E152" s="11">
        <v>0</v>
      </c>
      <c r="F152" s="11">
        <v>0</v>
      </c>
      <c r="G152" s="11">
        <v>0</v>
      </c>
      <c r="H152" s="11">
        <v>0</v>
      </c>
      <c r="I152" s="11">
        <v>0</v>
      </c>
      <c r="J152" s="11">
        <v>0</v>
      </c>
      <c r="K152" s="11">
        <v>0</v>
      </c>
      <c r="L152" s="11">
        <v>0</v>
      </c>
      <c r="M152" s="11">
        <v>0</v>
      </c>
      <c r="N152" s="11">
        <v>0</v>
      </c>
      <c r="O152" s="11">
        <v>0</v>
      </c>
      <c r="P152" s="11">
        <v>0</v>
      </c>
      <c r="Q152" s="11">
        <v>0</v>
      </c>
      <c r="R152" s="12">
        <v>0</v>
      </c>
    </row>
    <row r="153" spans="1:18" ht="14.4" thickBot="1" x14ac:dyDescent="0.3">
      <c r="A153" s="65" t="s">
        <v>138</v>
      </c>
      <c r="C153" s="9" t="s">
        <v>129</v>
      </c>
      <c r="D153" s="13">
        <v>0</v>
      </c>
      <c r="E153" s="14">
        <v>0</v>
      </c>
      <c r="F153" s="14">
        <v>0</v>
      </c>
      <c r="G153" s="14">
        <v>0</v>
      </c>
      <c r="H153" s="14">
        <v>0</v>
      </c>
      <c r="I153" s="14">
        <v>0</v>
      </c>
      <c r="J153" s="14">
        <v>0</v>
      </c>
      <c r="K153" s="14">
        <v>0</v>
      </c>
      <c r="L153" s="14">
        <v>0</v>
      </c>
      <c r="M153" s="14">
        <v>0</v>
      </c>
      <c r="N153" s="14">
        <v>0</v>
      </c>
      <c r="O153" s="14">
        <v>0</v>
      </c>
      <c r="P153" s="14">
        <v>0</v>
      </c>
      <c r="Q153" s="14">
        <v>0</v>
      </c>
      <c r="R153" s="12">
        <v>0</v>
      </c>
    </row>
    <row r="154" spans="1:18" ht="14.4" thickBot="1" x14ac:dyDescent="0.3">
      <c r="A154" s="65" t="s">
        <v>138</v>
      </c>
      <c r="C154" s="16" t="s">
        <v>130</v>
      </c>
      <c r="D154" s="17">
        <v>0</v>
      </c>
      <c r="E154" s="18">
        <v>0</v>
      </c>
      <c r="F154" s="18">
        <v>0</v>
      </c>
      <c r="G154" s="18">
        <v>0</v>
      </c>
      <c r="H154" s="18">
        <v>0</v>
      </c>
      <c r="I154" s="18">
        <v>0</v>
      </c>
      <c r="J154" s="18">
        <v>0</v>
      </c>
      <c r="K154" s="18">
        <v>0</v>
      </c>
      <c r="L154" s="18">
        <v>0</v>
      </c>
      <c r="M154" s="18">
        <v>0</v>
      </c>
      <c r="N154" s="18">
        <v>0</v>
      </c>
      <c r="O154" s="18">
        <v>0</v>
      </c>
      <c r="P154" s="18">
        <v>0</v>
      </c>
      <c r="Q154" s="18">
        <v>0</v>
      </c>
      <c r="R154" s="19" t="s">
        <v>133</v>
      </c>
    </row>
    <row r="155" spans="1:18" x14ac:dyDescent="0.25">
      <c r="A155" s="65" t="s">
        <v>138</v>
      </c>
    </row>
  </sheetData>
  <mergeCells count="16">
    <mergeCell ref="C2:M2"/>
    <mergeCell ref="C26:M26"/>
    <mergeCell ref="C45:M45"/>
    <mergeCell ref="D9:R9"/>
    <mergeCell ref="D27:R27"/>
    <mergeCell ref="C140:M140"/>
    <mergeCell ref="D141:R141"/>
    <mergeCell ref="C121:M121"/>
    <mergeCell ref="D122:R122"/>
    <mergeCell ref="D46:R46"/>
    <mergeCell ref="D65:R65"/>
    <mergeCell ref="D84:R84"/>
    <mergeCell ref="D103:R103"/>
    <mergeCell ref="C64:M64"/>
    <mergeCell ref="C83:M83"/>
    <mergeCell ref="C102:M10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2">
    <pageSetUpPr autoPageBreaks="0"/>
  </sheetPr>
  <dimension ref="A1:AG211"/>
  <sheetViews>
    <sheetView topLeftCell="B1" zoomScale="80" zoomScaleNormal="80" workbookViewId="0">
      <selection activeCell="V149" sqref="V149"/>
    </sheetView>
  </sheetViews>
  <sheetFormatPr defaultColWidth="9.109375" defaultRowHeight="13.2" x14ac:dyDescent="0.25"/>
  <cols>
    <col min="1" max="1" width="9.109375" style="65" hidden="1" customWidth="1"/>
    <col min="2" max="2" width="9.109375" style="7"/>
    <col min="3" max="3" width="25.6640625" style="7" customWidth="1"/>
    <col min="4" max="18" width="10" style="7" customWidth="1"/>
    <col min="19" max="16384" width="9.109375" style="7"/>
  </cols>
  <sheetData>
    <row r="1" spans="1:28" ht="24.6" x14ac:dyDescent="0.4">
      <c r="A1" s="65" t="s">
        <v>97</v>
      </c>
      <c r="C1" s="6" t="s">
        <v>139</v>
      </c>
      <c r="N1" s="28"/>
      <c r="O1" s="28"/>
      <c r="P1" s="28"/>
      <c r="Q1" s="28"/>
      <c r="R1" s="28"/>
      <c r="S1" s="28"/>
      <c r="T1" s="28"/>
      <c r="U1" s="28"/>
      <c r="V1" s="28"/>
      <c r="W1" s="28"/>
      <c r="X1" s="28"/>
    </row>
    <row r="2" spans="1:28" ht="17.399999999999999" x14ac:dyDescent="0.25">
      <c r="C2" s="160" t="s">
        <v>140</v>
      </c>
      <c r="D2" s="160"/>
      <c r="E2" s="160"/>
      <c r="F2" s="160"/>
      <c r="G2" s="160"/>
      <c r="H2" s="160"/>
      <c r="I2" s="160"/>
      <c r="J2" s="160"/>
      <c r="K2" s="160"/>
      <c r="L2" s="160"/>
      <c r="M2" s="160"/>
      <c r="N2" s="28"/>
      <c r="O2" s="28"/>
      <c r="P2" s="28"/>
      <c r="Q2" s="28"/>
      <c r="R2" s="28"/>
      <c r="S2" s="28"/>
      <c r="T2" s="28"/>
      <c r="U2" s="28"/>
      <c r="V2" s="28"/>
      <c r="W2" s="28"/>
      <c r="X2" s="28"/>
    </row>
    <row r="3" spans="1:28" s="25" customFormat="1" ht="17.399999999999999" x14ac:dyDescent="0.25">
      <c r="A3" s="67"/>
      <c r="C3" s="26"/>
      <c r="D3" s="26"/>
      <c r="E3" s="26"/>
      <c r="F3" s="26"/>
      <c r="G3" s="26"/>
      <c r="H3" s="26"/>
      <c r="I3" s="26"/>
      <c r="J3" s="26"/>
      <c r="K3" s="26"/>
      <c r="L3" s="26"/>
      <c r="M3" s="26"/>
      <c r="N3" s="27"/>
      <c r="O3" s="27"/>
      <c r="P3" s="27"/>
      <c r="Q3" s="27"/>
      <c r="R3" s="27"/>
      <c r="S3" s="27"/>
      <c r="T3" s="27"/>
      <c r="U3" s="27"/>
      <c r="V3" s="27"/>
      <c r="W3" s="27"/>
      <c r="X3" s="27"/>
    </row>
    <row r="4" spans="1:28" ht="24" customHeight="1" x14ac:dyDescent="0.25">
      <c r="C4" s="168" t="s">
        <v>100</v>
      </c>
      <c r="D4" s="168"/>
      <c r="E4" s="105"/>
      <c r="F4" s="105"/>
      <c r="G4" s="105"/>
      <c r="H4" s="105"/>
      <c r="I4" s="105"/>
      <c r="J4" s="105"/>
      <c r="K4" s="105"/>
      <c r="L4" s="105"/>
      <c r="M4" s="105"/>
      <c r="N4" s="28"/>
      <c r="O4" s="28"/>
      <c r="P4" s="28"/>
      <c r="Q4" s="28"/>
      <c r="R4" s="28"/>
      <c r="S4" s="28"/>
      <c r="T4" s="28"/>
      <c r="U4" s="28"/>
      <c r="V4" s="28"/>
      <c r="W4" s="28"/>
      <c r="X4" s="28"/>
    </row>
    <row r="5" spans="1:28" ht="24" customHeight="1" x14ac:dyDescent="0.25">
      <c r="C5" s="156"/>
      <c r="D5" s="156"/>
      <c r="E5" s="105"/>
      <c r="F5" s="105"/>
      <c r="G5" s="105"/>
      <c r="H5" s="105"/>
      <c r="I5" s="105"/>
      <c r="J5" s="105"/>
      <c r="K5" s="105"/>
      <c r="L5" s="105"/>
      <c r="M5" s="105"/>
      <c r="N5" s="28"/>
      <c r="O5" s="28"/>
      <c r="P5" s="28"/>
      <c r="Q5" s="28"/>
      <c r="R5" s="28"/>
      <c r="S5" s="28"/>
      <c r="T5" s="28"/>
      <c r="U5" s="28"/>
      <c r="V5" s="28"/>
      <c r="W5" s="28"/>
      <c r="X5" s="28"/>
    </row>
    <row r="6" spans="1:28" ht="24" customHeight="1" x14ac:dyDescent="0.25">
      <c r="C6" s="156"/>
      <c r="D6" s="156"/>
      <c r="E6" s="105"/>
      <c r="F6" s="105"/>
      <c r="G6" s="105"/>
      <c r="H6" s="105"/>
      <c r="I6" s="105"/>
      <c r="J6" s="105"/>
      <c r="K6" s="105"/>
      <c r="L6" s="105"/>
      <c r="M6" s="105"/>
      <c r="N6" s="28"/>
      <c r="O6" s="28"/>
      <c r="P6" s="28"/>
      <c r="Q6" s="28"/>
      <c r="R6" s="28"/>
      <c r="S6" s="28"/>
      <c r="T6" s="28"/>
      <c r="U6" s="28"/>
      <c r="V6" s="28"/>
      <c r="W6" s="28"/>
      <c r="X6" s="28"/>
    </row>
    <row r="7" spans="1:28" x14ac:dyDescent="0.25">
      <c r="N7" s="28"/>
      <c r="O7" s="28"/>
      <c r="P7" s="28"/>
      <c r="Q7" s="28"/>
      <c r="R7" s="28"/>
      <c r="S7" s="28"/>
      <c r="T7" s="28"/>
      <c r="U7" s="28"/>
      <c r="V7" s="28"/>
      <c r="W7" s="28"/>
      <c r="X7" s="28"/>
    </row>
    <row r="8" spans="1:28" ht="23.4" thickBot="1" x14ac:dyDescent="0.3">
      <c r="C8" s="111" t="s">
        <v>11</v>
      </c>
      <c r="D8" s="111"/>
      <c r="E8" s="111"/>
      <c r="F8" s="111"/>
      <c r="G8" s="111"/>
      <c r="H8" s="111"/>
      <c r="I8" s="111"/>
      <c r="J8" s="111"/>
      <c r="K8" s="111"/>
      <c r="L8" s="111"/>
      <c r="M8" s="111"/>
      <c r="N8" s="28"/>
      <c r="O8" s="28"/>
      <c r="P8" s="28"/>
      <c r="Q8" s="28"/>
      <c r="R8" s="28"/>
      <c r="S8" s="28"/>
      <c r="T8" s="28"/>
      <c r="U8" s="28"/>
      <c r="V8" s="28"/>
      <c r="W8" s="28"/>
      <c r="X8" s="28"/>
    </row>
    <row r="9" spans="1:28" ht="13.5" customHeight="1" thickBot="1" x14ac:dyDescent="0.35">
      <c r="C9" s="1"/>
      <c r="D9" s="164" t="s">
        <v>101</v>
      </c>
      <c r="E9" s="165"/>
      <c r="F9" s="165"/>
      <c r="G9" s="165"/>
      <c r="H9" s="165"/>
      <c r="I9" s="165"/>
      <c r="J9" s="165"/>
      <c r="K9" s="165"/>
      <c r="L9" s="165"/>
      <c r="M9" s="165"/>
      <c r="N9" s="165"/>
      <c r="O9" s="165"/>
      <c r="P9" s="165"/>
      <c r="Q9" s="165"/>
      <c r="R9" s="166"/>
      <c r="T9" s="8"/>
      <c r="U9" s="8"/>
      <c r="V9" s="8"/>
      <c r="W9" s="8"/>
      <c r="X9" s="8"/>
      <c r="Y9" s="8"/>
      <c r="Z9" s="8"/>
      <c r="AA9" s="8"/>
      <c r="AB9" s="8"/>
    </row>
    <row r="10" spans="1:28" ht="15" thickBot="1" x14ac:dyDescent="0.35">
      <c r="C10" s="2" t="s">
        <v>141</v>
      </c>
      <c r="D10" s="3" t="s">
        <v>103</v>
      </c>
      <c r="E10" s="4" t="s">
        <v>104</v>
      </c>
      <c r="F10" s="4" t="s">
        <v>105</v>
      </c>
      <c r="G10" s="4" t="s">
        <v>106</v>
      </c>
      <c r="H10" s="4" t="s">
        <v>107</v>
      </c>
      <c r="I10" s="4" t="s">
        <v>108</v>
      </c>
      <c r="J10" s="4" t="s">
        <v>109</v>
      </c>
      <c r="K10" s="4" t="s">
        <v>110</v>
      </c>
      <c r="L10" s="4" t="s">
        <v>111</v>
      </c>
      <c r="M10" s="4" t="s">
        <v>112</v>
      </c>
      <c r="N10" s="4" t="s">
        <v>113</v>
      </c>
      <c r="O10" s="4" t="s">
        <v>114</v>
      </c>
      <c r="P10" s="4" t="s">
        <v>115</v>
      </c>
      <c r="Q10" s="4" t="s">
        <v>116</v>
      </c>
      <c r="R10" s="5" t="s">
        <v>117</v>
      </c>
      <c r="T10" s="8"/>
      <c r="U10" s="8"/>
      <c r="V10" s="8"/>
      <c r="W10" s="8"/>
      <c r="X10" s="8"/>
      <c r="Y10" s="8"/>
      <c r="Z10" s="8"/>
      <c r="AA10" s="8"/>
      <c r="AB10" s="8"/>
    </row>
    <row r="11" spans="1:28" ht="14.4" x14ac:dyDescent="0.3">
      <c r="A11" s="65" t="s">
        <v>118</v>
      </c>
      <c r="C11" s="9" t="s">
        <v>142</v>
      </c>
      <c r="D11" s="10">
        <v>173</v>
      </c>
      <c r="E11" s="11">
        <v>177</v>
      </c>
      <c r="F11" s="11">
        <v>197</v>
      </c>
      <c r="G11" s="11">
        <v>198</v>
      </c>
      <c r="H11" s="11">
        <v>225</v>
      </c>
      <c r="I11" s="11">
        <v>195</v>
      </c>
      <c r="J11" s="11">
        <v>222</v>
      </c>
      <c r="K11" s="11">
        <v>217</v>
      </c>
      <c r="L11" s="11">
        <v>205</v>
      </c>
      <c r="M11" s="11">
        <v>188</v>
      </c>
      <c r="N11" s="11">
        <v>232</v>
      </c>
      <c r="O11" s="11">
        <v>211</v>
      </c>
      <c r="P11" s="11">
        <v>191</v>
      </c>
      <c r="Q11" s="11">
        <v>188</v>
      </c>
      <c r="R11" s="12">
        <v>265</v>
      </c>
      <c r="T11" s="8"/>
      <c r="U11" s="8"/>
      <c r="V11" s="8"/>
      <c r="W11" s="8"/>
      <c r="X11" s="8"/>
      <c r="Y11" s="8"/>
      <c r="Z11" s="8"/>
      <c r="AA11" s="8"/>
      <c r="AB11" s="8"/>
    </row>
    <row r="12" spans="1:28" ht="14.4" x14ac:dyDescent="0.3">
      <c r="A12" s="65" t="s">
        <v>118</v>
      </c>
      <c r="C12" s="9" t="s">
        <v>143</v>
      </c>
      <c r="D12" s="10">
        <v>532</v>
      </c>
      <c r="E12" s="11">
        <v>500</v>
      </c>
      <c r="F12" s="11">
        <v>559</v>
      </c>
      <c r="G12" s="11">
        <v>534</v>
      </c>
      <c r="H12" s="11">
        <v>829</v>
      </c>
      <c r="I12" s="11">
        <v>862</v>
      </c>
      <c r="J12" s="11">
        <v>956</v>
      </c>
      <c r="K12" s="11">
        <v>1075</v>
      </c>
      <c r="L12" s="11">
        <v>988</v>
      </c>
      <c r="M12" s="11">
        <v>926</v>
      </c>
      <c r="N12" s="11">
        <v>884</v>
      </c>
      <c r="O12" s="11">
        <v>880</v>
      </c>
      <c r="P12" s="11">
        <v>885</v>
      </c>
      <c r="Q12" s="11">
        <v>825</v>
      </c>
      <c r="R12" s="12">
        <v>892</v>
      </c>
      <c r="T12" s="8"/>
      <c r="U12" s="8"/>
      <c r="V12" s="8"/>
      <c r="W12" s="8"/>
      <c r="X12" s="8"/>
      <c r="Y12" s="8"/>
      <c r="Z12" s="8"/>
      <c r="AA12" s="8"/>
      <c r="AB12" s="8"/>
    </row>
    <row r="13" spans="1:28" ht="14.4" x14ac:dyDescent="0.3">
      <c r="A13" s="65" t="s">
        <v>118</v>
      </c>
      <c r="C13" s="9" t="s">
        <v>144</v>
      </c>
      <c r="D13" s="10">
        <v>144</v>
      </c>
      <c r="E13" s="11">
        <v>136</v>
      </c>
      <c r="F13" s="11">
        <v>158</v>
      </c>
      <c r="G13" s="11">
        <v>117</v>
      </c>
      <c r="H13" s="11">
        <v>147</v>
      </c>
      <c r="I13" s="11">
        <v>166</v>
      </c>
      <c r="J13" s="11">
        <v>212</v>
      </c>
      <c r="K13" s="11">
        <v>272</v>
      </c>
      <c r="L13" s="11">
        <v>240</v>
      </c>
      <c r="M13" s="11">
        <v>257</v>
      </c>
      <c r="N13" s="11">
        <v>249</v>
      </c>
      <c r="O13" s="11">
        <v>234</v>
      </c>
      <c r="P13" s="11">
        <v>240</v>
      </c>
      <c r="Q13" s="11">
        <v>245</v>
      </c>
      <c r="R13" s="12">
        <v>199</v>
      </c>
      <c r="T13" s="8"/>
      <c r="U13" s="8"/>
      <c r="V13" s="8"/>
      <c r="W13" s="8"/>
      <c r="X13" s="8"/>
      <c r="Y13" s="8"/>
      <c r="Z13" s="8"/>
      <c r="AA13" s="8"/>
      <c r="AB13" s="8"/>
    </row>
    <row r="14" spans="1:28" ht="14.4" x14ac:dyDescent="0.3">
      <c r="A14" s="65" t="s">
        <v>118</v>
      </c>
      <c r="C14" s="9" t="s">
        <v>145</v>
      </c>
      <c r="D14" s="10">
        <v>642</v>
      </c>
      <c r="E14" s="11">
        <v>653</v>
      </c>
      <c r="F14" s="11">
        <v>703</v>
      </c>
      <c r="G14" s="11">
        <v>767</v>
      </c>
      <c r="H14" s="11">
        <v>1078</v>
      </c>
      <c r="I14" s="11">
        <v>1138</v>
      </c>
      <c r="J14" s="11">
        <v>1315</v>
      </c>
      <c r="K14" s="11">
        <v>1459</v>
      </c>
      <c r="L14" s="11">
        <v>1428</v>
      </c>
      <c r="M14" s="11">
        <v>1330</v>
      </c>
      <c r="N14" s="11">
        <v>1307</v>
      </c>
      <c r="O14" s="11">
        <v>1395</v>
      </c>
      <c r="P14" s="11">
        <v>1409</v>
      </c>
      <c r="Q14" s="11">
        <v>1401</v>
      </c>
      <c r="R14" s="12">
        <v>1152</v>
      </c>
      <c r="T14" s="8"/>
      <c r="U14" s="8"/>
      <c r="V14" s="8"/>
      <c r="W14" s="8"/>
      <c r="X14" s="8"/>
      <c r="Y14" s="8"/>
      <c r="Z14" s="8"/>
      <c r="AA14" s="8"/>
      <c r="AB14" s="8"/>
    </row>
    <row r="15" spans="1:28" ht="14.4" x14ac:dyDescent="0.3">
      <c r="A15" s="65" t="s">
        <v>118</v>
      </c>
      <c r="C15" s="9" t="s">
        <v>146</v>
      </c>
      <c r="D15" s="10">
        <v>817</v>
      </c>
      <c r="E15" s="11">
        <v>903</v>
      </c>
      <c r="F15" s="11">
        <v>950</v>
      </c>
      <c r="G15" s="11">
        <v>934</v>
      </c>
      <c r="H15" s="11">
        <v>1172</v>
      </c>
      <c r="I15" s="11">
        <v>1434</v>
      </c>
      <c r="J15" s="11">
        <v>1580</v>
      </c>
      <c r="K15" s="11">
        <v>1736</v>
      </c>
      <c r="L15" s="11">
        <v>1627</v>
      </c>
      <c r="M15" s="11">
        <v>1505</v>
      </c>
      <c r="N15" s="11">
        <v>1379</v>
      </c>
      <c r="O15" s="11">
        <v>1281</v>
      </c>
      <c r="P15" s="11">
        <v>1262</v>
      </c>
      <c r="Q15" s="11">
        <v>1361</v>
      </c>
      <c r="R15" s="12">
        <v>1256</v>
      </c>
      <c r="T15" s="8"/>
      <c r="U15" s="8"/>
      <c r="V15" s="8"/>
      <c r="W15" s="8"/>
      <c r="X15" s="8"/>
      <c r="Y15" s="8"/>
      <c r="Z15" s="8"/>
      <c r="AA15" s="8"/>
      <c r="AB15" s="8"/>
    </row>
    <row r="16" spans="1:28" ht="14.4" x14ac:dyDescent="0.3">
      <c r="A16" s="65" t="s">
        <v>118</v>
      </c>
      <c r="C16" s="9" t="s">
        <v>147</v>
      </c>
      <c r="D16" s="10">
        <v>596</v>
      </c>
      <c r="E16" s="11">
        <v>643</v>
      </c>
      <c r="F16" s="11">
        <v>709</v>
      </c>
      <c r="G16" s="11">
        <v>587</v>
      </c>
      <c r="H16" s="11">
        <v>813</v>
      </c>
      <c r="I16" s="11">
        <v>925</v>
      </c>
      <c r="J16" s="11">
        <v>1099</v>
      </c>
      <c r="K16" s="11">
        <v>1365</v>
      </c>
      <c r="L16" s="11">
        <v>1206</v>
      </c>
      <c r="M16" s="11">
        <v>928</v>
      </c>
      <c r="N16" s="11">
        <v>847</v>
      </c>
      <c r="O16" s="11">
        <v>937</v>
      </c>
      <c r="P16" s="11">
        <v>927</v>
      </c>
      <c r="Q16" s="11">
        <v>943</v>
      </c>
      <c r="R16" s="12">
        <v>835</v>
      </c>
      <c r="T16" s="8"/>
      <c r="U16" s="8"/>
      <c r="V16" s="8"/>
      <c r="W16" s="8"/>
      <c r="X16" s="8"/>
      <c r="Y16" s="8"/>
      <c r="Z16" s="8"/>
      <c r="AA16" s="8"/>
      <c r="AB16" s="8"/>
    </row>
    <row r="17" spans="1:28" ht="14.4" x14ac:dyDescent="0.3">
      <c r="A17" s="65" t="s">
        <v>118</v>
      </c>
      <c r="C17" s="9" t="s">
        <v>148</v>
      </c>
      <c r="D17" s="10">
        <v>74</v>
      </c>
      <c r="E17" s="11">
        <v>71</v>
      </c>
      <c r="F17" s="11">
        <v>91</v>
      </c>
      <c r="G17" s="11">
        <v>74</v>
      </c>
      <c r="H17" s="11">
        <v>87</v>
      </c>
      <c r="I17" s="11">
        <v>116</v>
      </c>
      <c r="J17" s="11">
        <v>144</v>
      </c>
      <c r="K17" s="11">
        <v>160</v>
      </c>
      <c r="L17" s="11">
        <v>171</v>
      </c>
      <c r="M17" s="11">
        <v>167</v>
      </c>
      <c r="N17" s="11">
        <v>166</v>
      </c>
      <c r="O17" s="11">
        <v>150</v>
      </c>
      <c r="P17" s="11">
        <v>195</v>
      </c>
      <c r="Q17" s="11">
        <v>189</v>
      </c>
      <c r="R17" s="12">
        <v>207</v>
      </c>
      <c r="T17" s="8"/>
      <c r="U17" s="8"/>
      <c r="V17" s="8"/>
      <c r="W17" s="8"/>
      <c r="X17" s="8"/>
      <c r="Y17" s="8"/>
      <c r="Z17" s="8"/>
      <c r="AA17" s="8"/>
      <c r="AB17" s="8"/>
    </row>
    <row r="18" spans="1:28" ht="14.4" x14ac:dyDescent="0.3">
      <c r="A18" s="65" t="s">
        <v>118</v>
      </c>
      <c r="C18" s="9" t="s">
        <v>149</v>
      </c>
      <c r="D18" s="10">
        <v>347</v>
      </c>
      <c r="E18" s="11">
        <v>416</v>
      </c>
      <c r="F18" s="11">
        <v>446</v>
      </c>
      <c r="G18" s="11">
        <v>378</v>
      </c>
      <c r="H18" s="11">
        <v>609</v>
      </c>
      <c r="I18" s="11">
        <v>669</v>
      </c>
      <c r="J18" s="11">
        <v>505</v>
      </c>
      <c r="K18" s="11">
        <v>664</v>
      </c>
      <c r="L18" s="11">
        <v>534</v>
      </c>
      <c r="M18" s="11">
        <v>596</v>
      </c>
      <c r="N18" s="11">
        <v>537</v>
      </c>
      <c r="O18" s="11">
        <v>516</v>
      </c>
      <c r="P18" s="11">
        <v>498</v>
      </c>
      <c r="Q18" s="11">
        <v>468</v>
      </c>
      <c r="R18" s="12">
        <v>467</v>
      </c>
      <c r="T18" s="8"/>
      <c r="U18" s="8"/>
      <c r="V18" s="8"/>
      <c r="W18" s="8"/>
      <c r="X18" s="8"/>
      <c r="Y18" s="8"/>
      <c r="Z18" s="8"/>
      <c r="AA18" s="8"/>
      <c r="AB18" s="8"/>
    </row>
    <row r="19" spans="1:28" ht="14.4" x14ac:dyDescent="0.3">
      <c r="A19" s="65" t="s">
        <v>118</v>
      </c>
      <c r="C19" s="9" t="s">
        <v>150</v>
      </c>
      <c r="D19" s="10">
        <v>274</v>
      </c>
      <c r="E19" s="11">
        <v>291</v>
      </c>
      <c r="F19" s="11">
        <v>322</v>
      </c>
      <c r="G19" s="11">
        <v>232</v>
      </c>
      <c r="H19" s="11">
        <v>380</v>
      </c>
      <c r="I19" s="11">
        <v>474</v>
      </c>
      <c r="J19" s="11">
        <v>503</v>
      </c>
      <c r="K19" s="11">
        <v>684</v>
      </c>
      <c r="L19" s="11">
        <v>671</v>
      </c>
      <c r="M19" s="11">
        <v>615</v>
      </c>
      <c r="N19" s="11">
        <v>582</v>
      </c>
      <c r="O19" s="11">
        <v>554</v>
      </c>
      <c r="P19" s="11">
        <v>569</v>
      </c>
      <c r="Q19" s="11">
        <v>761</v>
      </c>
      <c r="R19" s="12">
        <v>981</v>
      </c>
      <c r="T19" s="8"/>
      <c r="U19" s="8"/>
      <c r="V19" s="8"/>
      <c r="W19" s="8"/>
      <c r="X19" s="8"/>
      <c r="Y19" s="8"/>
      <c r="Z19" s="8"/>
      <c r="AA19" s="8"/>
      <c r="AB19" s="8"/>
    </row>
    <row r="20" spans="1:28" ht="14.4" x14ac:dyDescent="0.3">
      <c r="A20" s="65" t="s">
        <v>118</v>
      </c>
      <c r="C20" s="9" t="s">
        <v>151</v>
      </c>
      <c r="D20" s="10">
        <v>86</v>
      </c>
      <c r="E20" s="11">
        <v>81</v>
      </c>
      <c r="F20" s="11">
        <v>100</v>
      </c>
      <c r="G20" s="11">
        <v>78</v>
      </c>
      <c r="H20" s="11">
        <v>124</v>
      </c>
      <c r="I20" s="11">
        <v>150</v>
      </c>
      <c r="J20" s="11">
        <v>225</v>
      </c>
      <c r="K20" s="11">
        <v>323</v>
      </c>
      <c r="L20" s="11">
        <v>346</v>
      </c>
      <c r="M20" s="11">
        <v>379</v>
      </c>
      <c r="N20" s="11">
        <v>347</v>
      </c>
      <c r="O20" s="11">
        <v>380</v>
      </c>
      <c r="P20" s="11">
        <v>387</v>
      </c>
      <c r="Q20" s="11">
        <v>426</v>
      </c>
      <c r="R20" s="12">
        <v>409</v>
      </c>
      <c r="T20" s="8"/>
      <c r="U20" s="8"/>
      <c r="V20" s="8"/>
      <c r="W20" s="8"/>
      <c r="X20" s="8"/>
      <c r="Y20" s="8"/>
      <c r="Z20" s="8"/>
      <c r="AA20" s="8"/>
      <c r="AB20" s="8"/>
    </row>
    <row r="21" spans="1:28" ht="14.4" x14ac:dyDescent="0.3">
      <c r="A21" s="65" t="s">
        <v>118</v>
      </c>
      <c r="C21" s="9" t="s">
        <v>152</v>
      </c>
      <c r="D21" s="10">
        <v>54</v>
      </c>
      <c r="E21" s="11">
        <v>52</v>
      </c>
      <c r="F21" s="11">
        <v>59</v>
      </c>
      <c r="G21" s="11">
        <v>59</v>
      </c>
      <c r="H21" s="11">
        <v>86</v>
      </c>
      <c r="I21" s="11">
        <v>101</v>
      </c>
      <c r="J21" s="11">
        <v>93</v>
      </c>
      <c r="K21" s="11">
        <v>114</v>
      </c>
      <c r="L21" s="11">
        <v>109</v>
      </c>
      <c r="M21" s="11">
        <v>125</v>
      </c>
      <c r="N21" s="11">
        <v>113</v>
      </c>
      <c r="O21" s="11">
        <v>92</v>
      </c>
      <c r="P21" s="11">
        <v>129</v>
      </c>
      <c r="Q21" s="11">
        <v>116</v>
      </c>
      <c r="R21" s="12">
        <v>151</v>
      </c>
      <c r="T21" s="8"/>
      <c r="U21" s="8"/>
      <c r="V21" s="8"/>
      <c r="W21" s="8"/>
      <c r="X21" s="8"/>
      <c r="Y21" s="8"/>
      <c r="Z21" s="8"/>
      <c r="AA21" s="8"/>
      <c r="AB21" s="8"/>
    </row>
    <row r="22" spans="1:28" ht="14.4" x14ac:dyDescent="0.3">
      <c r="A22" s="65" t="s">
        <v>118</v>
      </c>
      <c r="C22" s="9" t="s">
        <v>153</v>
      </c>
      <c r="D22" s="10">
        <v>122</v>
      </c>
      <c r="E22" s="11">
        <v>120</v>
      </c>
      <c r="F22" s="11">
        <v>131</v>
      </c>
      <c r="G22" s="11">
        <v>132</v>
      </c>
      <c r="H22" s="11">
        <v>179</v>
      </c>
      <c r="I22" s="11">
        <v>172</v>
      </c>
      <c r="J22" s="11">
        <v>253</v>
      </c>
      <c r="K22" s="11">
        <v>266</v>
      </c>
      <c r="L22" s="11">
        <v>232</v>
      </c>
      <c r="M22" s="11">
        <v>241</v>
      </c>
      <c r="N22" s="11">
        <v>280</v>
      </c>
      <c r="O22" s="11">
        <v>302</v>
      </c>
      <c r="P22" s="11">
        <v>312</v>
      </c>
      <c r="Q22" s="11">
        <v>386</v>
      </c>
      <c r="R22" s="12">
        <v>290</v>
      </c>
      <c r="T22" s="8"/>
      <c r="U22" s="8"/>
      <c r="V22" s="8"/>
      <c r="W22" s="8"/>
      <c r="X22" s="8"/>
      <c r="Y22" s="8"/>
      <c r="Z22" s="8"/>
      <c r="AA22" s="8"/>
      <c r="AB22" s="8"/>
    </row>
    <row r="23" spans="1:28" ht="14.4" x14ac:dyDescent="0.3">
      <c r="A23" s="65" t="s">
        <v>118</v>
      </c>
      <c r="C23" s="9" t="s">
        <v>154</v>
      </c>
      <c r="D23" s="10">
        <v>99</v>
      </c>
      <c r="E23" s="11">
        <v>113</v>
      </c>
      <c r="F23" s="11">
        <v>111</v>
      </c>
      <c r="G23" s="11">
        <v>140</v>
      </c>
      <c r="H23" s="11">
        <v>163</v>
      </c>
      <c r="I23" s="11">
        <v>162</v>
      </c>
      <c r="J23" s="11">
        <v>204</v>
      </c>
      <c r="K23" s="11">
        <v>240</v>
      </c>
      <c r="L23" s="11">
        <v>231</v>
      </c>
      <c r="M23" s="11">
        <v>251</v>
      </c>
      <c r="N23" s="11">
        <v>270</v>
      </c>
      <c r="O23" s="11">
        <v>254</v>
      </c>
      <c r="P23" s="11">
        <v>243</v>
      </c>
      <c r="Q23" s="11">
        <v>272</v>
      </c>
      <c r="R23" s="12">
        <v>245</v>
      </c>
      <c r="T23" s="8"/>
      <c r="U23" s="8"/>
      <c r="V23" s="8"/>
      <c r="W23" s="8"/>
      <c r="X23" s="8"/>
      <c r="Y23" s="8"/>
      <c r="Z23" s="8"/>
      <c r="AA23" s="8"/>
      <c r="AB23" s="8"/>
    </row>
    <row r="24" spans="1:28" ht="14.4" x14ac:dyDescent="0.3">
      <c r="A24" s="65" t="s">
        <v>118</v>
      </c>
      <c r="C24" s="9" t="s">
        <v>155</v>
      </c>
      <c r="D24" s="10">
        <v>96</v>
      </c>
      <c r="E24" s="11">
        <v>87</v>
      </c>
      <c r="F24" s="11">
        <v>119</v>
      </c>
      <c r="G24" s="11">
        <v>109</v>
      </c>
      <c r="H24" s="11">
        <v>153</v>
      </c>
      <c r="I24" s="11">
        <v>140</v>
      </c>
      <c r="J24" s="11">
        <v>160</v>
      </c>
      <c r="K24" s="11">
        <v>181</v>
      </c>
      <c r="L24" s="11">
        <v>214</v>
      </c>
      <c r="M24" s="11">
        <v>201</v>
      </c>
      <c r="N24" s="11">
        <v>190</v>
      </c>
      <c r="O24" s="11">
        <v>218</v>
      </c>
      <c r="P24" s="11">
        <v>216</v>
      </c>
      <c r="Q24" s="11">
        <v>231</v>
      </c>
      <c r="R24" s="12">
        <v>240</v>
      </c>
      <c r="T24" s="8"/>
      <c r="U24" s="8"/>
      <c r="V24" s="8"/>
      <c r="W24" s="8"/>
      <c r="X24" s="8"/>
      <c r="Y24" s="8"/>
      <c r="Z24" s="8"/>
      <c r="AA24" s="8"/>
      <c r="AB24" s="8"/>
    </row>
    <row r="25" spans="1:28" ht="14.4" x14ac:dyDescent="0.3">
      <c r="A25" s="65" t="s">
        <v>118</v>
      </c>
      <c r="C25" s="9" t="s">
        <v>156</v>
      </c>
      <c r="D25" s="10">
        <v>68</v>
      </c>
      <c r="E25" s="11">
        <v>62</v>
      </c>
      <c r="F25" s="11">
        <v>79</v>
      </c>
      <c r="G25" s="11">
        <v>73</v>
      </c>
      <c r="H25" s="11">
        <v>113</v>
      </c>
      <c r="I25" s="11">
        <v>113</v>
      </c>
      <c r="J25" s="11">
        <v>125</v>
      </c>
      <c r="K25" s="11">
        <v>148</v>
      </c>
      <c r="L25" s="11">
        <v>146</v>
      </c>
      <c r="M25" s="11">
        <v>142</v>
      </c>
      <c r="N25" s="11">
        <v>138</v>
      </c>
      <c r="O25" s="11">
        <v>138</v>
      </c>
      <c r="P25" s="11">
        <v>159</v>
      </c>
      <c r="Q25" s="11">
        <v>186</v>
      </c>
      <c r="R25" s="12">
        <v>188</v>
      </c>
      <c r="T25" s="8"/>
      <c r="U25" s="8"/>
      <c r="V25" s="8"/>
      <c r="W25" s="8"/>
      <c r="X25" s="8"/>
      <c r="Y25" s="8"/>
      <c r="Z25" s="8"/>
      <c r="AA25" s="8"/>
      <c r="AB25" s="8"/>
    </row>
    <row r="26" spans="1:28" ht="14.4" x14ac:dyDescent="0.3">
      <c r="A26" s="65" t="s">
        <v>118</v>
      </c>
      <c r="C26" s="9" t="s">
        <v>157</v>
      </c>
      <c r="D26" s="10">
        <v>63</v>
      </c>
      <c r="E26" s="11">
        <v>64</v>
      </c>
      <c r="F26" s="11">
        <v>80</v>
      </c>
      <c r="G26" s="11">
        <v>92</v>
      </c>
      <c r="H26" s="11">
        <v>147</v>
      </c>
      <c r="I26" s="11">
        <v>144</v>
      </c>
      <c r="J26" s="11">
        <v>171</v>
      </c>
      <c r="K26" s="11">
        <v>236</v>
      </c>
      <c r="L26" s="11">
        <v>250</v>
      </c>
      <c r="M26" s="11">
        <v>273</v>
      </c>
      <c r="N26" s="11">
        <v>254</v>
      </c>
      <c r="O26" s="11">
        <v>267</v>
      </c>
      <c r="P26" s="11">
        <v>259</v>
      </c>
      <c r="Q26" s="11">
        <v>301</v>
      </c>
      <c r="R26" s="12">
        <v>270</v>
      </c>
      <c r="T26" s="8"/>
      <c r="U26" s="8"/>
      <c r="V26" s="8"/>
      <c r="W26" s="8"/>
      <c r="X26" s="8"/>
      <c r="Y26" s="8"/>
      <c r="Z26" s="8"/>
      <c r="AA26" s="8"/>
      <c r="AB26" s="8"/>
    </row>
    <row r="27" spans="1:28" ht="14.4" x14ac:dyDescent="0.3">
      <c r="A27" s="65" t="s">
        <v>118</v>
      </c>
      <c r="C27" s="9" t="s">
        <v>158</v>
      </c>
      <c r="D27" s="10">
        <v>136</v>
      </c>
      <c r="E27" s="11">
        <v>111</v>
      </c>
      <c r="F27" s="11">
        <v>132</v>
      </c>
      <c r="G27" s="11">
        <v>128</v>
      </c>
      <c r="H27" s="11">
        <v>157</v>
      </c>
      <c r="I27" s="11">
        <v>173</v>
      </c>
      <c r="J27" s="11">
        <v>223</v>
      </c>
      <c r="K27" s="11">
        <v>273</v>
      </c>
      <c r="L27" s="11">
        <v>285</v>
      </c>
      <c r="M27" s="11">
        <v>314</v>
      </c>
      <c r="N27" s="11">
        <v>348</v>
      </c>
      <c r="O27" s="11">
        <v>339</v>
      </c>
      <c r="P27" s="11">
        <v>319</v>
      </c>
      <c r="Q27" s="11">
        <v>345</v>
      </c>
      <c r="R27" s="12">
        <v>287</v>
      </c>
      <c r="T27" s="8"/>
      <c r="U27" s="8"/>
      <c r="V27" s="8"/>
      <c r="W27" s="8"/>
      <c r="X27" s="8"/>
      <c r="Y27" s="8"/>
      <c r="Z27" s="8"/>
      <c r="AA27" s="8"/>
      <c r="AB27" s="8"/>
    </row>
    <row r="28" spans="1:28" ht="15" thickBot="1" x14ac:dyDescent="0.35">
      <c r="A28" s="65" t="s">
        <v>118</v>
      </c>
      <c r="C28" s="9" t="s">
        <v>159</v>
      </c>
      <c r="D28" s="10">
        <v>1103</v>
      </c>
      <c r="E28" s="14">
        <v>990</v>
      </c>
      <c r="F28" s="14">
        <v>1142</v>
      </c>
      <c r="G28" s="14">
        <v>2057</v>
      </c>
      <c r="H28" s="14">
        <v>2194</v>
      </c>
      <c r="I28" s="14">
        <v>2009</v>
      </c>
      <c r="J28" s="14">
        <v>2139</v>
      </c>
      <c r="K28" s="14">
        <v>2532</v>
      </c>
      <c r="L28" s="14">
        <v>2614</v>
      </c>
      <c r="M28" s="14">
        <v>2527</v>
      </c>
      <c r="N28" s="14">
        <v>2563</v>
      </c>
      <c r="O28" s="14">
        <v>2524</v>
      </c>
      <c r="P28" s="14">
        <v>2478</v>
      </c>
      <c r="Q28" s="14">
        <v>3033</v>
      </c>
      <c r="R28" s="15">
        <v>4295</v>
      </c>
      <c r="T28" s="8"/>
      <c r="U28" s="8"/>
      <c r="V28" s="8"/>
      <c r="W28" s="8"/>
      <c r="X28" s="8"/>
      <c r="Y28" s="8"/>
      <c r="Z28" s="8"/>
      <c r="AA28" s="8"/>
      <c r="AB28" s="8"/>
    </row>
    <row r="29" spans="1:28" ht="15" thickBot="1" x14ac:dyDescent="0.35">
      <c r="A29" s="65" t="s">
        <v>118</v>
      </c>
      <c r="C29" s="16" t="s">
        <v>130</v>
      </c>
      <c r="D29" s="17">
        <v>5426</v>
      </c>
      <c r="E29" s="18">
        <v>5470</v>
      </c>
      <c r="F29" s="18">
        <v>6088</v>
      </c>
      <c r="G29" s="18">
        <v>6689</v>
      </c>
      <c r="H29" s="18">
        <v>8656</v>
      </c>
      <c r="I29" s="18">
        <v>9143</v>
      </c>
      <c r="J29" s="18">
        <v>10129</v>
      </c>
      <c r="K29" s="18">
        <v>11945</v>
      </c>
      <c r="L29" s="18">
        <v>11497</v>
      </c>
      <c r="M29" s="18">
        <v>10965</v>
      </c>
      <c r="N29" s="18">
        <v>10686</v>
      </c>
      <c r="O29" s="18">
        <v>10672</v>
      </c>
      <c r="P29" s="18">
        <v>10678</v>
      </c>
      <c r="Q29" s="18">
        <v>11677</v>
      </c>
      <c r="R29" s="19">
        <v>12629</v>
      </c>
      <c r="T29" s="8"/>
      <c r="U29" s="8"/>
      <c r="V29" s="8"/>
      <c r="W29" s="8"/>
      <c r="X29" s="8"/>
      <c r="Y29" s="8"/>
      <c r="Z29" s="8"/>
      <c r="AA29" s="8"/>
      <c r="AB29" s="8"/>
    </row>
    <row r="30" spans="1:28" ht="14.4" x14ac:dyDescent="0.3">
      <c r="T30" s="8"/>
      <c r="U30" s="8"/>
      <c r="V30" s="8"/>
      <c r="W30" s="8"/>
      <c r="X30" s="8"/>
      <c r="Y30" s="8"/>
      <c r="Z30" s="8"/>
      <c r="AA30" s="8"/>
      <c r="AB30" s="8"/>
    </row>
    <row r="31" spans="1:28" ht="14.4" x14ac:dyDescent="0.3">
      <c r="T31" s="8"/>
      <c r="U31" s="8"/>
      <c r="V31" s="8"/>
      <c r="W31" s="8"/>
      <c r="X31" s="8"/>
      <c r="Y31" s="8"/>
      <c r="Z31" s="8"/>
      <c r="AA31" s="8"/>
      <c r="AB31" s="8"/>
    </row>
    <row r="32" spans="1:28" ht="14.4" x14ac:dyDescent="0.3">
      <c r="T32" s="8"/>
      <c r="U32" s="8"/>
      <c r="V32" s="8"/>
      <c r="W32" s="8"/>
      <c r="X32" s="8"/>
      <c r="Y32" s="8"/>
      <c r="Z32" s="8"/>
      <c r="AA32" s="8"/>
      <c r="AB32" s="8"/>
    </row>
    <row r="33" spans="1:33" ht="22.8" x14ac:dyDescent="0.3">
      <c r="C33" s="111" t="s">
        <v>12</v>
      </c>
      <c r="D33" s="111"/>
      <c r="E33" s="111"/>
      <c r="F33" s="111"/>
      <c r="G33" s="111"/>
      <c r="H33" s="111"/>
      <c r="I33" s="111"/>
      <c r="J33" s="111"/>
      <c r="K33" s="111"/>
      <c r="L33" s="111"/>
      <c r="M33" s="111"/>
      <c r="T33" s="8"/>
      <c r="U33" s="8"/>
      <c r="V33" s="8"/>
      <c r="W33" s="8"/>
      <c r="X33" s="8"/>
      <c r="Y33" s="8"/>
      <c r="Z33" s="8"/>
      <c r="AA33" s="8"/>
      <c r="AB33" s="8"/>
      <c r="AG33" s="25"/>
    </row>
    <row r="34" spans="1:33" ht="15" thickBot="1" x14ac:dyDescent="0.35">
      <c r="C34" s="163"/>
      <c r="D34" s="163"/>
      <c r="E34" s="163"/>
      <c r="F34" s="163"/>
      <c r="G34" s="163"/>
      <c r="H34" s="163"/>
      <c r="I34" s="163"/>
      <c r="J34" s="163"/>
      <c r="K34" s="163"/>
      <c r="L34" s="163"/>
      <c r="M34" s="163"/>
      <c r="U34" s="8"/>
      <c r="V34" s="8"/>
      <c r="W34" s="8"/>
      <c r="X34" s="8"/>
      <c r="Y34" s="8"/>
      <c r="Z34" s="8"/>
      <c r="AA34" s="8"/>
      <c r="AB34" s="8"/>
    </row>
    <row r="35" spans="1:33" ht="13.5" customHeight="1" thickBot="1" x14ac:dyDescent="0.3">
      <c r="C35" s="1"/>
      <c r="D35" s="164" t="s">
        <v>101</v>
      </c>
      <c r="E35" s="165"/>
      <c r="F35" s="165"/>
      <c r="G35" s="165"/>
      <c r="H35" s="165"/>
      <c r="I35" s="165"/>
      <c r="J35" s="165"/>
      <c r="K35" s="165"/>
      <c r="L35" s="165"/>
      <c r="M35" s="165"/>
      <c r="N35" s="165"/>
      <c r="O35" s="165"/>
      <c r="P35" s="165"/>
      <c r="Q35" s="165"/>
      <c r="R35" s="166"/>
    </row>
    <row r="36" spans="1:33" ht="14.4" thickBot="1" x14ac:dyDescent="0.3">
      <c r="A36" s="65" t="s">
        <v>131</v>
      </c>
      <c r="C36" s="2" t="s">
        <v>141</v>
      </c>
      <c r="D36" s="3" t="s">
        <v>103</v>
      </c>
      <c r="E36" s="4" t="s">
        <v>104</v>
      </c>
      <c r="F36" s="4" t="s">
        <v>105</v>
      </c>
      <c r="G36" s="4" t="s">
        <v>106</v>
      </c>
      <c r="H36" s="4" t="s">
        <v>107</v>
      </c>
      <c r="I36" s="4" t="s">
        <v>108</v>
      </c>
      <c r="J36" s="4" t="s">
        <v>109</v>
      </c>
      <c r="K36" s="4" t="s">
        <v>110</v>
      </c>
      <c r="L36" s="4" t="s">
        <v>111</v>
      </c>
      <c r="M36" s="4" t="s">
        <v>112</v>
      </c>
      <c r="N36" s="4" t="s">
        <v>113</v>
      </c>
      <c r="O36" s="4" t="s">
        <v>114</v>
      </c>
      <c r="P36" s="4" t="s">
        <v>115</v>
      </c>
      <c r="Q36" s="4" t="s">
        <v>116</v>
      </c>
      <c r="R36" s="5" t="s">
        <v>117</v>
      </c>
    </row>
    <row r="37" spans="1:33" ht="13.8" x14ac:dyDescent="0.25">
      <c r="A37" s="65" t="s">
        <v>131</v>
      </c>
      <c r="C37" s="9" t="s">
        <v>142</v>
      </c>
      <c r="D37" s="10">
        <v>155</v>
      </c>
      <c r="E37" s="11">
        <v>150</v>
      </c>
      <c r="F37" s="11">
        <v>165</v>
      </c>
      <c r="G37" s="11">
        <v>162</v>
      </c>
      <c r="H37" s="11">
        <v>191</v>
      </c>
      <c r="I37" s="11">
        <v>178</v>
      </c>
      <c r="J37" s="11">
        <v>203</v>
      </c>
      <c r="K37" s="11">
        <v>201</v>
      </c>
      <c r="L37" s="11">
        <v>194</v>
      </c>
      <c r="M37" s="11">
        <v>178</v>
      </c>
      <c r="N37" s="11">
        <v>225</v>
      </c>
      <c r="O37" s="11">
        <v>203</v>
      </c>
      <c r="P37" s="11">
        <v>184</v>
      </c>
      <c r="Q37" s="11">
        <v>184</v>
      </c>
      <c r="R37" s="12">
        <v>261</v>
      </c>
    </row>
    <row r="38" spans="1:33" ht="13.8" x14ac:dyDescent="0.25">
      <c r="A38" s="65" t="s">
        <v>131</v>
      </c>
      <c r="C38" s="9" t="s">
        <v>143</v>
      </c>
      <c r="D38" s="10">
        <v>513</v>
      </c>
      <c r="E38" s="11">
        <v>486</v>
      </c>
      <c r="F38" s="11">
        <v>541</v>
      </c>
      <c r="G38" s="11">
        <v>521</v>
      </c>
      <c r="H38" s="11">
        <v>812</v>
      </c>
      <c r="I38" s="11">
        <v>851</v>
      </c>
      <c r="J38" s="11">
        <v>937</v>
      </c>
      <c r="K38" s="11">
        <v>1053</v>
      </c>
      <c r="L38" s="11">
        <v>983</v>
      </c>
      <c r="M38" s="11">
        <v>915</v>
      </c>
      <c r="N38" s="11">
        <v>879</v>
      </c>
      <c r="O38" s="11">
        <v>878</v>
      </c>
      <c r="P38" s="11">
        <v>882</v>
      </c>
      <c r="Q38" s="11">
        <v>822</v>
      </c>
      <c r="R38" s="12">
        <v>890</v>
      </c>
    </row>
    <row r="39" spans="1:33" ht="13.8" x14ac:dyDescent="0.25">
      <c r="A39" s="65" t="s">
        <v>131</v>
      </c>
      <c r="C39" s="9" t="s">
        <v>144</v>
      </c>
      <c r="D39" s="10">
        <v>120</v>
      </c>
      <c r="E39" s="11">
        <v>120</v>
      </c>
      <c r="F39" s="11">
        <v>141</v>
      </c>
      <c r="G39" s="11">
        <v>108</v>
      </c>
      <c r="H39" s="11">
        <v>132</v>
      </c>
      <c r="I39" s="11">
        <v>155</v>
      </c>
      <c r="J39" s="11">
        <v>205</v>
      </c>
      <c r="K39" s="11">
        <v>258</v>
      </c>
      <c r="L39" s="11">
        <v>232</v>
      </c>
      <c r="M39" s="11">
        <v>247</v>
      </c>
      <c r="N39" s="11">
        <v>245</v>
      </c>
      <c r="O39" s="11">
        <v>230</v>
      </c>
      <c r="P39" s="11">
        <v>238</v>
      </c>
      <c r="Q39" s="11">
        <v>243</v>
      </c>
      <c r="R39" s="12">
        <v>192</v>
      </c>
    </row>
    <row r="40" spans="1:33" ht="13.8" x14ac:dyDescent="0.25">
      <c r="A40" s="65" t="s">
        <v>131</v>
      </c>
      <c r="C40" s="9" t="s">
        <v>145</v>
      </c>
      <c r="D40" s="10">
        <v>641</v>
      </c>
      <c r="E40" s="11">
        <v>650</v>
      </c>
      <c r="F40" s="11">
        <v>701</v>
      </c>
      <c r="G40" s="11">
        <v>764</v>
      </c>
      <c r="H40" s="11">
        <v>1075</v>
      </c>
      <c r="I40" s="11">
        <v>1136</v>
      </c>
      <c r="J40" s="11">
        <v>1314</v>
      </c>
      <c r="K40" s="11">
        <v>1447</v>
      </c>
      <c r="L40" s="11">
        <v>1425</v>
      </c>
      <c r="M40" s="11">
        <v>1330</v>
      </c>
      <c r="N40" s="11">
        <v>1306</v>
      </c>
      <c r="O40" s="11">
        <v>1395</v>
      </c>
      <c r="P40" s="11">
        <v>1408</v>
      </c>
      <c r="Q40" s="11">
        <v>1399</v>
      </c>
      <c r="R40" s="12">
        <v>1151</v>
      </c>
    </row>
    <row r="41" spans="1:33" ht="13.8" x14ac:dyDescent="0.25">
      <c r="A41" s="65" t="s">
        <v>131</v>
      </c>
      <c r="C41" s="9" t="s">
        <v>146</v>
      </c>
      <c r="D41" s="10">
        <v>808</v>
      </c>
      <c r="E41" s="11">
        <v>897</v>
      </c>
      <c r="F41" s="11">
        <v>937</v>
      </c>
      <c r="G41" s="11">
        <v>930</v>
      </c>
      <c r="H41" s="11">
        <v>1163</v>
      </c>
      <c r="I41" s="11">
        <v>1426</v>
      </c>
      <c r="J41" s="11">
        <v>1572</v>
      </c>
      <c r="K41" s="11">
        <v>1656</v>
      </c>
      <c r="L41" s="11">
        <v>1610</v>
      </c>
      <c r="M41" s="11">
        <v>1481</v>
      </c>
      <c r="N41" s="11">
        <v>1369</v>
      </c>
      <c r="O41" s="11">
        <v>1276</v>
      </c>
      <c r="P41" s="11">
        <v>1254</v>
      </c>
      <c r="Q41" s="11">
        <v>1359</v>
      </c>
      <c r="R41" s="12">
        <v>1245</v>
      </c>
    </row>
    <row r="42" spans="1:33" ht="13.8" x14ac:dyDescent="0.25">
      <c r="A42" s="65" t="s">
        <v>131</v>
      </c>
      <c r="C42" s="9" t="s">
        <v>147</v>
      </c>
      <c r="D42" s="10">
        <v>588</v>
      </c>
      <c r="E42" s="11">
        <v>638</v>
      </c>
      <c r="F42" s="11">
        <v>698</v>
      </c>
      <c r="G42" s="11">
        <v>582</v>
      </c>
      <c r="H42" s="11">
        <v>807</v>
      </c>
      <c r="I42" s="11">
        <v>919</v>
      </c>
      <c r="J42" s="11">
        <v>1097</v>
      </c>
      <c r="K42" s="11">
        <v>1342</v>
      </c>
      <c r="L42" s="11">
        <v>1199</v>
      </c>
      <c r="M42" s="11">
        <v>920</v>
      </c>
      <c r="N42" s="11">
        <v>841</v>
      </c>
      <c r="O42" s="11">
        <v>934</v>
      </c>
      <c r="P42" s="11">
        <v>923</v>
      </c>
      <c r="Q42" s="11">
        <v>942</v>
      </c>
      <c r="R42" s="12">
        <v>814</v>
      </c>
    </row>
    <row r="43" spans="1:33" ht="13.8" x14ac:dyDescent="0.25">
      <c r="A43" s="65" t="s">
        <v>131</v>
      </c>
      <c r="C43" s="9" t="s">
        <v>148</v>
      </c>
      <c r="D43" s="10">
        <v>74</v>
      </c>
      <c r="E43" s="11">
        <v>71</v>
      </c>
      <c r="F43" s="11">
        <v>87</v>
      </c>
      <c r="G43" s="11">
        <v>73</v>
      </c>
      <c r="H43" s="11">
        <v>87</v>
      </c>
      <c r="I43" s="11">
        <v>115</v>
      </c>
      <c r="J43" s="11">
        <v>143</v>
      </c>
      <c r="K43" s="11">
        <v>157</v>
      </c>
      <c r="L43" s="11">
        <v>171</v>
      </c>
      <c r="M43" s="11">
        <v>166</v>
      </c>
      <c r="N43" s="11">
        <v>165</v>
      </c>
      <c r="O43" s="11">
        <v>149</v>
      </c>
      <c r="P43" s="11">
        <v>193</v>
      </c>
      <c r="Q43" s="11">
        <v>189</v>
      </c>
      <c r="R43" s="12">
        <v>205</v>
      </c>
    </row>
    <row r="44" spans="1:33" ht="13.8" x14ac:dyDescent="0.25">
      <c r="A44" s="65" t="s">
        <v>131</v>
      </c>
      <c r="C44" s="9" t="s">
        <v>149</v>
      </c>
      <c r="D44" s="10">
        <v>341</v>
      </c>
      <c r="E44" s="11">
        <v>403</v>
      </c>
      <c r="F44" s="11">
        <v>444</v>
      </c>
      <c r="G44" s="11">
        <v>375</v>
      </c>
      <c r="H44" s="11">
        <v>607</v>
      </c>
      <c r="I44" s="11">
        <v>624</v>
      </c>
      <c r="J44" s="11">
        <v>505</v>
      </c>
      <c r="K44" s="11">
        <v>651</v>
      </c>
      <c r="L44" s="11">
        <v>531</v>
      </c>
      <c r="M44" s="11">
        <v>595</v>
      </c>
      <c r="N44" s="11">
        <v>530</v>
      </c>
      <c r="O44" s="11">
        <v>513</v>
      </c>
      <c r="P44" s="11">
        <v>496</v>
      </c>
      <c r="Q44" s="11">
        <v>466</v>
      </c>
      <c r="R44" s="12">
        <v>456</v>
      </c>
    </row>
    <row r="45" spans="1:33" ht="13.8" x14ac:dyDescent="0.25">
      <c r="A45" s="65" t="s">
        <v>131</v>
      </c>
      <c r="C45" s="9" t="s">
        <v>150</v>
      </c>
      <c r="D45" s="10">
        <v>263</v>
      </c>
      <c r="E45" s="11">
        <v>286</v>
      </c>
      <c r="F45" s="11">
        <v>320</v>
      </c>
      <c r="G45" s="11">
        <v>228</v>
      </c>
      <c r="H45" s="11">
        <v>377</v>
      </c>
      <c r="I45" s="11">
        <v>469</v>
      </c>
      <c r="J45" s="11">
        <v>494</v>
      </c>
      <c r="K45" s="11">
        <v>659</v>
      </c>
      <c r="L45" s="11">
        <v>661</v>
      </c>
      <c r="M45" s="11">
        <v>605</v>
      </c>
      <c r="N45" s="11">
        <v>579</v>
      </c>
      <c r="O45" s="11">
        <v>553</v>
      </c>
      <c r="P45" s="11">
        <v>563</v>
      </c>
      <c r="Q45" s="11">
        <v>755</v>
      </c>
      <c r="R45" s="12">
        <v>980</v>
      </c>
    </row>
    <row r="46" spans="1:33" ht="13.8" x14ac:dyDescent="0.25">
      <c r="A46" s="65" t="s">
        <v>131</v>
      </c>
      <c r="C46" s="9" t="s">
        <v>151</v>
      </c>
      <c r="D46" s="10">
        <v>85</v>
      </c>
      <c r="E46" s="11">
        <v>81</v>
      </c>
      <c r="F46" s="11">
        <v>99</v>
      </c>
      <c r="G46" s="11">
        <v>78</v>
      </c>
      <c r="H46" s="11">
        <v>124</v>
      </c>
      <c r="I46" s="11">
        <v>149</v>
      </c>
      <c r="J46" s="11">
        <v>225</v>
      </c>
      <c r="K46" s="11">
        <v>320</v>
      </c>
      <c r="L46" s="11">
        <v>345</v>
      </c>
      <c r="M46" s="11">
        <v>377</v>
      </c>
      <c r="N46" s="11">
        <v>345</v>
      </c>
      <c r="O46" s="11">
        <v>379</v>
      </c>
      <c r="P46" s="11">
        <v>384</v>
      </c>
      <c r="Q46" s="11">
        <v>426</v>
      </c>
      <c r="R46" s="12">
        <v>408</v>
      </c>
    </row>
    <row r="47" spans="1:33" ht="13.8" x14ac:dyDescent="0.25">
      <c r="A47" s="65" t="s">
        <v>131</v>
      </c>
      <c r="C47" s="9" t="s">
        <v>152</v>
      </c>
      <c r="D47" s="10">
        <v>48</v>
      </c>
      <c r="E47" s="11">
        <v>50</v>
      </c>
      <c r="F47" s="11">
        <v>56</v>
      </c>
      <c r="G47" s="11">
        <v>55</v>
      </c>
      <c r="H47" s="11">
        <v>83</v>
      </c>
      <c r="I47" s="11">
        <v>95</v>
      </c>
      <c r="J47" s="11">
        <v>93</v>
      </c>
      <c r="K47" s="11">
        <v>112</v>
      </c>
      <c r="L47" s="11">
        <v>107</v>
      </c>
      <c r="M47" s="11">
        <v>124</v>
      </c>
      <c r="N47" s="11">
        <v>113</v>
      </c>
      <c r="O47" s="11">
        <v>92</v>
      </c>
      <c r="P47" s="11">
        <v>127</v>
      </c>
      <c r="Q47" s="11">
        <v>116</v>
      </c>
      <c r="R47" s="12">
        <v>148</v>
      </c>
    </row>
    <row r="48" spans="1:33" ht="13.8" x14ac:dyDescent="0.25">
      <c r="A48" s="65" t="s">
        <v>131</v>
      </c>
      <c r="C48" s="9" t="s">
        <v>153</v>
      </c>
      <c r="D48" s="10">
        <v>112</v>
      </c>
      <c r="E48" s="11">
        <v>113</v>
      </c>
      <c r="F48" s="11">
        <v>128</v>
      </c>
      <c r="G48" s="11">
        <v>131</v>
      </c>
      <c r="H48" s="11">
        <v>172</v>
      </c>
      <c r="I48" s="11">
        <v>170</v>
      </c>
      <c r="J48" s="11">
        <v>251</v>
      </c>
      <c r="K48" s="11">
        <v>263</v>
      </c>
      <c r="L48" s="11">
        <v>227</v>
      </c>
      <c r="M48" s="11">
        <v>236</v>
      </c>
      <c r="N48" s="11">
        <v>225</v>
      </c>
      <c r="O48" s="11">
        <v>277</v>
      </c>
      <c r="P48" s="11">
        <v>310</v>
      </c>
      <c r="Q48" s="11">
        <v>289</v>
      </c>
      <c r="R48" s="12">
        <v>272</v>
      </c>
    </row>
    <row r="49" spans="1:18" ht="13.8" x14ac:dyDescent="0.25">
      <c r="A49" s="65" t="s">
        <v>131</v>
      </c>
      <c r="C49" s="9" t="s">
        <v>154</v>
      </c>
      <c r="D49" s="10">
        <v>98</v>
      </c>
      <c r="E49" s="11">
        <v>110</v>
      </c>
      <c r="F49" s="11">
        <v>110</v>
      </c>
      <c r="G49" s="11">
        <v>139</v>
      </c>
      <c r="H49" s="11">
        <v>162</v>
      </c>
      <c r="I49" s="11">
        <v>162</v>
      </c>
      <c r="J49" s="11">
        <v>204</v>
      </c>
      <c r="K49" s="11">
        <v>232</v>
      </c>
      <c r="L49" s="11">
        <v>231</v>
      </c>
      <c r="M49" s="11">
        <v>249</v>
      </c>
      <c r="N49" s="11">
        <v>268</v>
      </c>
      <c r="O49" s="11">
        <v>253</v>
      </c>
      <c r="P49" s="11">
        <v>243</v>
      </c>
      <c r="Q49" s="11">
        <v>272</v>
      </c>
      <c r="R49" s="12">
        <v>245</v>
      </c>
    </row>
    <row r="50" spans="1:18" ht="13.8" x14ac:dyDescent="0.25">
      <c r="A50" s="65" t="s">
        <v>131</v>
      </c>
      <c r="C50" s="9" t="s">
        <v>155</v>
      </c>
      <c r="D50" s="10">
        <v>93</v>
      </c>
      <c r="E50" s="11">
        <v>86</v>
      </c>
      <c r="F50" s="11">
        <v>119</v>
      </c>
      <c r="G50" s="11">
        <v>109</v>
      </c>
      <c r="H50" s="11">
        <v>152</v>
      </c>
      <c r="I50" s="11">
        <v>137</v>
      </c>
      <c r="J50" s="11">
        <v>159</v>
      </c>
      <c r="K50" s="11">
        <v>178</v>
      </c>
      <c r="L50" s="11">
        <v>209</v>
      </c>
      <c r="M50" s="11">
        <v>199</v>
      </c>
      <c r="N50" s="11">
        <v>189</v>
      </c>
      <c r="O50" s="11">
        <v>215</v>
      </c>
      <c r="P50" s="11">
        <v>216</v>
      </c>
      <c r="Q50" s="11">
        <v>229</v>
      </c>
      <c r="R50" s="12">
        <v>234</v>
      </c>
    </row>
    <row r="51" spans="1:18" ht="13.8" x14ac:dyDescent="0.25">
      <c r="A51" s="65" t="s">
        <v>131</v>
      </c>
      <c r="C51" s="9" t="s">
        <v>156</v>
      </c>
      <c r="D51" s="10">
        <v>68</v>
      </c>
      <c r="E51" s="11">
        <v>62</v>
      </c>
      <c r="F51" s="11">
        <v>79</v>
      </c>
      <c r="G51" s="11">
        <v>73</v>
      </c>
      <c r="H51" s="11">
        <v>113</v>
      </c>
      <c r="I51" s="11">
        <v>113</v>
      </c>
      <c r="J51" s="11">
        <v>125</v>
      </c>
      <c r="K51" s="11">
        <v>148</v>
      </c>
      <c r="L51" s="11">
        <v>146</v>
      </c>
      <c r="M51" s="11">
        <v>142</v>
      </c>
      <c r="N51" s="11">
        <v>138</v>
      </c>
      <c r="O51" s="11">
        <v>138</v>
      </c>
      <c r="P51" s="11">
        <v>159</v>
      </c>
      <c r="Q51" s="11">
        <v>186</v>
      </c>
      <c r="R51" s="12">
        <v>188</v>
      </c>
    </row>
    <row r="52" spans="1:18" ht="13.8" x14ac:dyDescent="0.25">
      <c r="A52" s="65" t="s">
        <v>131</v>
      </c>
      <c r="C52" s="9" t="s">
        <v>157</v>
      </c>
      <c r="D52" s="10">
        <v>63</v>
      </c>
      <c r="E52" s="11">
        <v>62</v>
      </c>
      <c r="F52" s="11">
        <v>79</v>
      </c>
      <c r="G52" s="11">
        <v>91</v>
      </c>
      <c r="H52" s="11">
        <v>145</v>
      </c>
      <c r="I52" s="11">
        <v>142</v>
      </c>
      <c r="J52" s="11">
        <v>170</v>
      </c>
      <c r="K52" s="11">
        <v>233</v>
      </c>
      <c r="L52" s="11">
        <v>249</v>
      </c>
      <c r="M52" s="11">
        <v>272</v>
      </c>
      <c r="N52" s="11">
        <v>253</v>
      </c>
      <c r="O52" s="11">
        <v>265</v>
      </c>
      <c r="P52" s="11">
        <v>258</v>
      </c>
      <c r="Q52" s="11">
        <v>298</v>
      </c>
      <c r="R52" s="12">
        <v>267</v>
      </c>
    </row>
    <row r="53" spans="1:18" ht="13.8" x14ac:dyDescent="0.25">
      <c r="A53" s="65" t="s">
        <v>131</v>
      </c>
      <c r="C53" s="9" t="s">
        <v>158</v>
      </c>
      <c r="D53" s="10">
        <v>131</v>
      </c>
      <c r="E53" s="11">
        <v>108</v>
      </c>
      <c r="F53" s="11">
        <v>129</v>
      </c>
      <c r="G53" s="11">
        <v>125</v>
      </c>
      <c r="H53" s="11">
        <v>155</v>
      </c>
      <c r="I53" s="11">
        <v>172</v>
      </c>
      <c r="J53" s="11">
        <v>223</v>
      </c>
      <c r="K53" s="11">
        <v>269</v>
      </c>
      <c r="L53" s="11">
        <v>281</v>
      </c>
      <c r="M53" s="11">
        <v>314</v>
      </c>
      <c r="N53" s="11">
        <v>344</v>
      </c>
      <c r="O53" s="11">
        <v>339</v>
      </c>
      <c r="P53" s="11">
        <v>319</v>
      </c>
      <c r="Q53" s="11">
        <v>341</v>
      </c>
      <c r="R53" s="12">
        <v>285</v>
      </c>
    </row>
    <row r="54" spans="1:18" ht="14.4" thickBot="1" x14ac:dyDescent="0.3">
      <c r="A54" s="65" t="s">
        <v>131</v>
      </c>
      <c r="C54" s="9" t="s">
        <v>159</v>
      </c>
      <c r="D54" s="10">
        <v>1079</v>
      </c>
      <c r="E54" s="14">
        <v>981</v>
      </c>
      <c r="F54" s="14">
        <v>1122</v>
      </c>
      <c r="G54" s="14">
        <v>2020</v>
      </c>
      <c r="H54" s="14">
        <v>2084</v>
      </c>
      <c r="I54" s="14">
        <v>1987</v>
      </c>
      <c r="J54" s="14">
        <v>2130</v>
      </c>
      <c r="K54" s="14">
        <v>2455</v>
      </c>
      <c r="L54" s="14">
        <v>2581</v>
      </c>
      <c r="M54" s="14">
        <v>2502</v>
      </c>
      <c r="N54" s="14">
        <v>2546</v>
      </c>
      <c r="O54" s="14">
        <v>2503</v>
      </c>
      <c r="P54" s="14">
        <v>2461</v>
      </c>
      <c r="Q54" s="14">
        <v>2629</v>
      </c>
      <c r="R54" s="15">
        <v>2519</v>
      </c>
    </row>
    <row r="55" spans="1:18" ht="14.4" thickBot="1" x14ac:dyDescent="0.3">
      <c r="A55" s="65" t="s">
        <v>131</v>
      </c>
      <c r="C55" s="16" t="s">
        <v>130</v>
      </c>
      <c r="D55" s="17">
        <v>5280</v>
      </c>
      <c r="E55" s="18">
        <v>5354</v>
      </c>
      <c r="F55" s="18">
        <v>5955</v>
      </c>
      <c r="G55" s="18">
        <v>6564</v>
      </c>
      <c r="H55" s="18">
        <v>8441</v>
      </c>
      <c r="I55" s="18">
        <v>9000</v>
      </c>
      <c r="J55" s="18">
        <v>10050</v>
      </c>
      <c r="K55" s="18">
        <v>11634</v>
      </c>
      <c r="L55" s="18">
        <v>11382</v>
      </c>
      <c r="M55" s="18">
        <v>10852</v>
      </c>
      <c r="N55" s="18">
        <v>10560</v>
      </c>
      <c r="O55" s="18">
        <v>10592</v>
      </c>
      <c r="P55" s="18">
        <v>10618</v>
      </c>
      <c r="Q55" s="18">
        <v>11145</v>
      </c>
      <c r="R55" s="19">
        <v>10760</v>
      </c>
    </row>
    <row r="59" spans="1:18" ht="22.8" x14ac:dyDescent="0.25">
      <c r="C59" s="111" t="s">
        <v>13</v>
      </c>
      <c r="D59" s="111"/>
      <c r="E59" s="111"/>
      <c r="F59" s="111"/>
      <c r="G59" s="111"/>
      <c r="H59" s="111"/>
      <c r="I59" s="111"/>
      <c r="J59" s="111"/>
      <c r="K59" s="111"/>
      <c r="L59" s="111"/>
      <c r="M59" s="111"/>
    </row>
    <row r="60" spans="1:18" ht="13.8" thickBot="1" x14ac:dyDescent="0.3">
      <c r="C60" s="163"/>
      <c r="D60" s="163"/>
      <c r="E60" s="163"/>
      <c r="F60" s="163"/>
      <c r="G60" s="163"/>
      <c r="H60" s="163"/>
      <c r="I60" s="163"/>
      <c r="J60" s="163"/>
      <c r="K60" s="163"/>
      <c r="L60" s="163"/>
      <c r="M60" s="163"/>
    </row>
    <row r="61" spans="1:18" ht="14.4" thickBot="1" x14ac:dyDescent="0.3">
      <c r="C61" s="1"/>
      <c r="D61" s="164" t="s">
        <v>101</v>
      </c>
      <c r="E61" s="165"/>
      <c r="F61" s="165"/>
      <c r="G61" s="165"/>
      <c r="H61" s="165"/>
      <c r="I61" s="165"/>
      <c r="J61" s="165"/>
      <c r="K61" s="165"/>
      <c r="L61" s="165"/>
      <c r="M61" s="165"/>
      <c r="N61" s="165"/>
      <c r="O61" s="165"/>
      <c r="P61" s="165"/>
      <c r="Q61" s="165"/>
      <c r="R61" s="166"/>
    </row>
    <row r="62" spans="1:18" ht="14.4" thickBot="1" x14ac:dyDescent="0.3">
      <c r="A62" s="65" t="s">
        <v>132</v>
      </c>
      <c r="C62" s="2" t="s">
        <v>141</v>
      </c>
      <c r="D62" s="3" t="s">
        <v>103</v>
      </c>
      <c r="E62" s="4" t="s">
        <v>104</v>
      </c>
      <c r="F62" s="4" t="s">
        <v>105</v>
      </c>
      <c r="G62" s="4" t="s">
        <v>106</v>
      </c>
      <c r="H62" s="4" t="s">
        <v>107</v>
      </c>
      <c r="I62" s="4" t="s">
        <v>108</v>
      </c>
      <c r="J62" s="4" t="s">
        <v>109</v>
      </c>
      <c r="K62" s="4" t="s">
        <v>110</v>
      </c>
      <c r="L62" s="4" t="s">
        <v>111</v>
      </c>
      <c r="M62" s="4" t="s">
        <v>112</v>
      </c>
      <c r="N62" s="4" t="s">
        <v>113</v>
      </c>
      <c r="O62" s="4" t="s">
        <v>114</v>
      </c>
      <c r="P62" s="4" t="s">
        <v>115</v>
      </c>
      <c r="Q62" s="4" t="s">
        <v>116</v>
      </c>
      <c r="R62" s="5" t="s">
        <v>117</v>
      </c>
    </row>
    <row r="63" spans="1:18" ht="13.8" x14ac:dyDescent="0.25">
      <c r="A63" s="65" t="s">
        <v>132</v>
      </c>
      <c r="C63" s="9" t="s">
        <v>142</v>
      </c>
      <c r="D63" s="10">
        <v>0</v>
      </c>
      <c r="E63" s="141" t="s">
        <v>133</v>
      </c>
      <c r="F63" s="11">
        <v>0</v>
      </c>
      <c r="G63" s="11">
        <v>0</v>
      </c>
      <c r="H63" s="11">
        <v>0</v>
      </c>
      <c r="I63" s="11">
        <v>0</v>
      </c>
      <c r="J63" s="11">
        <v>0</v>
      </c>
      <c r="K63" s="11">
        <v>0</v>
      </c>
      <c r="L63" s="11">
        <v>0</v>
      </c>
      <c r="M63" s="11">
        <v>0</v>
      </c>
      <c r="N63" s="11">
        <v>0</v>
      </c>
      <c r="O63" s="11">
        <v>0</v>
      </c>
      <c r="P63" s="11">
        <v>0</v>
      </c>
      <c r="Q63" s="11">
        <v>0</v>
      </c>
      <c r="R63" s="12">
        <v>0</v>
      </c>
    </row>
    <row r="64" spans="1:18" ht="13.8" x14ac:dyDescent="0.25">
      <c r="A64" s="65" t="s">
        <v>132</v>
      </c>
      <c r="C64" s="9" t="s">
        <v>143</v>
      </c>
      <c r="D64" s="10">
        <v>0</v>
      </c>
      <c r="E64" s="11">
        <v>0</v>
      </c>
      <c r="F64" s="11">
        <v>0</v>
      </c>
      <c r="G64" s="11">
        <v>0</v>
      </c>
      <c r="H64" s="11">
        <v>0</v>
      </c>
      <c r="I64" s="11">
        <v>0</v>
      </c>
      <c r="J64" s="11">
        <v>0</v>
      </c>
      <c r="K64" s="11">
        <v>0</v>
      </c>
      <c r="L64" s="11">
        <v>0</v>
      </c>
      <c r="M64" s="11">
        <v>0</v>
      </c>
      <c r="N64" s="11">
        <v>0</v>
      </c>
      <c r="O64" s="11">
        <v>0</v>
      </c>
      <c r="P64" s="11">
        <v>0</v>
      </c>
      <c r="Q64" s="11">
        <v>0</v>
      </c>
      <c r="R64" s="12">
        <v>0</v>
      </c>
    </row>
    <row r="65" spans="1:18" ht="13.8" x14ac:dyDescent="0.25">
      <c r="A65" s="65" t="s">
        <v>132</v>
      </c>
      <c r="C65" s="9" t="s">
        <v>144</v>
      </c>
      <c r="D65" s="10">
        <v>0</v>
      </c>
      <c r="E65" s="11">
        <v>0</v>
      </c>
      <c r="F65" s="141" t="s">
        <v>133</v>
      </c>
      <c r="G65" s="11">
        <v>0</v>
      </c>
      <c r="H65" s="11">
        <v>0</v>
      </c>
      <c r="I65" s="11">
        <v>0</v>
      </c>
      <c r="J65" s="11">
        <v>0</v>
      </c>
      <c r="K65" s="11">
        <v>0</v>
      </c>
      <c r="L65" s="11">
        <v>0</v>
      </c>
      <c r="M65" s="11">
        <v>0</v>
      </c>
      <c r="N65" s="11">
        <v>0</v>
      </c>
      <c r="O65" s="11">
        <v>0</v>
      </c>
      <c r="P65" s="11">
        <v>0</v>
      </c>
      <c r="Q65" s="11">
        <v>0</v>
      </c>
      <c r="R65" s="12">
        <v>0</v>
      </c>
    </row>
    <row r="66" spans="1:18" ht="13.8" x14ac:dyDescent="0.25">
      <c r="A66" s="65" t="s">
        <v>132</v>
      </c>
      <c r="C66" s="9" t="s">
        <v>145</v>
      </c>
      <c r="D66" s="10">
        <v>0</v>
      </c>
      <c r="E66" s="11">
        <v>0</v>
      </c>
      <c r="F66" s="11">
        <v>0</v>
      </c>
      <c r="G66" s="11">
        <v>0</v>
      </c>
      <c r="H66" s="11">
        <v>0</v>
      </c>
      <c r="I66" s="11">
        <v>0</v>
      </c>
      <c r="J66" s="11">
        <v>0</v>
      </c>
      <c r="K66" s="11">
        <v>0</v>
      </c>
      <c r="L66" s="11">
        <v>0</v>
      </c>
      <c r="M66" s="11">
        <v>0</v>
      </c>
      <c r="N66" s="11">
        <v>0</v>
      </c>
      <c r="O66" s="11">
        <v>0</v>
      </c>
      <c r="P66" s="11">
        <v>0</v>
      </c>
      <c r="Q66" s="11">
        <v>0</v>
      </c>
      <c r="R66" s="12">
        <v>0</v>
      </c>
    </row>
    <row r="67" spans="1:18" ht="13.8" x14ac:dyDescent="0.25">
      <c r="A67" s="65" t="s">
        <v>132</v>
      </c>
      <c r="C67" s="9" t="s">
        <v>146</v>
      </c>
      <c r="D67" s="10">
        <v>0</v>
      </c>
      <c r="E67" s="11">
        <v>0</v>
      </c>
      <c r="F67" s="11">
        <v>0</v>
      </c>
      <c r="G67" s="11">
        <v>0</v>
      </c>
      <c r="H67" s="11">
        <v>0</v>
      </c>
      <c r="I67" s="11">
        <v>0</v>
      </c>
      <c r="J67" s="11">
        <v>0</v>
      </c>
      <c r="K67" s="11">
        <v>0</v>
      </c>
      <c r="L67" s="11">
        <v>0</v>
      </c>
      <c r="M67" s="11">
        <v>0</v>
      </c>
      <c r="N67" s="11">
        <v>0</v>
      </c>
      <c r="O67" s="11">
        <v>0</v>
      </c>
      <c r="P67" s="11">
        <v>0</v>
      </c>
      <c r="Q67" s="11">
        <v>0</v>
      </c>
      <c r="R67" s="12">
        <v>0</v>
      </c>
    </row>
    <row r="68" spans="1:18" ht="13.8" x14ac:dyDescent="0.25">
      <c r="A68" s="65" t="s">
        <v>132</v>
      </c>
      <c r="C68" s="9" t="s">
        <v>147</v>
      </c>
      <c r="D68" s="10">
        <v>0</v>
      </c>
      <c r="E68" s="11">
        <v>0</v>
      </c>
      <c r="F68" s="11">
        <v>0</v>
      </c>
      <c r="G68" s="11">
        <v>0</v>
      </c>
      <c r="H68" s="11">
        <v>0</v>
      </c>
      <c r="I68" s="11">
        <v>0</v>
      </c>
      <c r="J68" s="11">
        <v>0</v>
      </c>
      <c r="K68" s="11">
        <v>0</v>
      </c>
      <c r="L68" s="11">
        <v>0</v>
      </c>
      <c r="M68" s="11">
        <v>0</v>
      </c>
      <c r="N68" s="11">
        <v>0</v>
      </c>
      <c r="O68" s="11">
        <v>0</v>
      </c>
      <c r="P68" s="11">
        <v>0</v>
      </c>
      <c r="Q68" s="11">
        <v>0</v>
      </c>
      <c r="R68" s="12">
        <v>0</v>
      </c>
    </row>
    <row r="69" spans="1:18" ht="13.8" x14ac:dyDescent="0.25">
      <c r="A69" s="65" t="s">
        <v>132</v>
      </c>
      <c r="C69" s="9" t="s">
        <v>148</v>
      </c>
      <c r="D69" s="10">
        <v>0</v>
      </c>
      <c r="E69" s="11">
        <v>0</v>
      </c>
      <c r="F69" s="11">
        <v>0</v>
      </c>
      <c r="G69" s="11">
        <v>0</v>
      </c>
      <c r="H69" s="11">
        <v>0</v>
      </c>
      <c r="I69" s="11">
        <v>0</v>
      </c>
      <c r="J69" s="11">
        <v>0</v>
      </c>
      <c r="K69" s="11">
        <v>0</v>
      </c>
      <c r="L69" s="11">
        <v>0</v>
      </c>
      <c r="M69" s="11">
        <v>0</v>
      </c>
      <c r="N69" s="11">
        <v>0</v>
      </c>
      <c r="O69" s="11">
        <v>0</v>
      </c>
      <c r="P69" s="11">
        <v>0</v>
      </c>
      <c r="Q69" s="11">
        <v>0</v>
      </c>
      <c r="R69" s="12">
        <v>0</v>
      </c>
    </row>
    <row r="70" spans="1:18" ht="13.8" x14ac:dyDescent="0.25">
      <c r="A70" s="65" t="s">
        <v>132</v>
      </c>
      <c r="C70" s="9" t="s">
        <v>149</v>
      </c>
      <c r="D70" s="10">
        <v>0</v>
      </c>
      <c r="E70" s="11">
        <v>0</v>
      </c>
      <c r="F70" s="11">
        <v>0</v>
      </c>
      <c r="G70" s="11">
        <v>0</v>
      </c>
      <c r="H70" s="11">
        <v>0</v>
      </c>
      <c r="I70" s="11">
        <v>0</v>
      </c>
      <c r="J70" s="11">
        <v>0</v>
      </c>
      <c r="K70" s="11">
        <v>0</v>
      </c>
      <c r="L70" s="11">
        <v>0</v>
      </c>
      <c r="M70" s="11">
        <v>0</v>
      </c>
      <c r="N70" s="11">
        <v>0</v>
      </c>
      <c r="O70" s="11">
        <v>0</v>
      </c>
      <c r="P70" s="11">
        <v>0</v>
      </c>
      <c r="Q70" s="11">
        <v>0</v>
      </c>
      <c r="R70" s="12">
        <v>0</v>
      </c>
    </row>
    <row r="71" spans="1:18" ht="13.8" x14ac:dyDescent="0.25">
      <c r="A71" s="65" t="s">
        <v>132</v>
      </c>
      <c r="C71" s="9" t="s">
        <v>150</v>
      </c>
      <c r="D71" s="10">
        <v>0</v>
      </c>
      <c r="E71" s="11">
        <v>0</v>
      </c>
      <c r="F71" s="11">
        <v>0</v>
      </c>
      <c r="G71" s="11">
        <v>0</v>
      </c>
      <c r="H71" s="11">
        <v>0</v>
      </c>
      <c r="I71" s="11">
        <v>0</v>
      </c>
      <c r="J71" s="11">
        <v>0</v>
      </c>
      <c r="K71" s="11">
        <v>0</v>
      </c>
      <c r="L71" s="11">
        <v>0</v>
      </c>
      <c r="M71" s="11">
        <v>0</v>
      </c>
      <c r="N71" s="11">
        <v>0</v>
      </c>
      <c r="O71" s="11">
        <v>0</v>
      </c>
      <c r="P71" s="11">
        <v>0</v>
      </c>
      <c r="Q71" s="11">
        <v>0</v>
      </c>
      <c r="R71" s="12">
        <v>0</v>
      </c>
    </row>
    <row r="72" spans="1:18" ht="13.8" x14ac:dyDescent="0.25">
      <c r="A72" s="65" t="s">
        <v>132</v>
      </c>
      <c r="C72" s="9" t="s">
        <v>151</v>
      </c>
      <c r="D72" s="10">
        <v>0</v>
      </c>
      <c r="E72" s="11">
        <v>0</v>
      </c>
      <c r="F72" s="11">
        <v>0</v>
      </c>
      <c r="G72" s="11">
        <v>0</v>
      </c>
      <c r="H72" s="11">
        <v>0</v>
      </c>
      <c r="I72" s="11">
        <v>0</v>
      </c>
      <c r="J72" s="11">
        <v>0</v>
      </c>
      <c r="K72" s="11">
        <v>0</v>
      </c>
      <c r="L72" s="11">
        <v>0</v>
      </c>
      <c r="M72" s="11">
        <v>0</v>
      </c>
      <c r="N72" s="11">
        <v>0</v>
      </c>
      <c r="O72" s="11">
        <v>0</v>
      </c>
      <c r="P72" s="11">
        <v>0</v>
      </c>
      <c r="Q72" s="11">
        <v>0</v>
      </c>
      <c r="R72" s="12">
        <v>0</v>
      </c>
    </row>
    <row r="73" spans="1:18" ht="13.8" x14ac:dyDescent="0.25">
      <c r="A73" s="65" t="s">
        <v>132</v>
      </c>
      <c r="C73" s="9" t="s">
        <v>152</v>
      </c>
      <c r="D73" s="10">
        <v>0</v>
      </c>
      <c r="E73" s="11">
        <v>0</v>
      </c>
      <c r="F73" s="11">
        <v>0</v>
      </c>
      <c r="G73" s="11">
        <v>0</v>
      </c>
      <c r="H73" s="11">
        <v>0</v>
      </c>
      <c r="I73" s="11">
        <v>0</v>
      </c>
      <c r="J73" s="11">
        <v>0</v>
      </c>
      <c r="K73" s="11">
        <v>0</v>
      </c>
      <c r="L73" s="11">
        <v>0</v>
      </c>
      <c r="M73" s="11">
        <v>0</v>
      </c>
      <c r="N73" s="11">
        <v>0</v>
      </c>
      <c r="O73" s="11">
        <v>0</v>
      </c>
      <c r="P73" s="11">
        <v>0</v>
      </c>
      <c r="Q73" s="11">
        <v>0</v>
      </c>
      <c r="R73" s="12">
        <v>0</v>
      </c>
    </row>
    <row r="74" spans="1:18" ht="13.8" x14ac:dyDescent="0.25">
      <c r="A74" s="65" t="s">
        <v>132</v>
      </c>
      <c r="C74" s="9" t="s">
        <v>153</v>
      </c>
      <c r="D74" s="10">
        <v>0</v>
      </c>
      <c r="E74" s="11">
        <v>0</v>
      </c>
      <c r="F74" s="11">
        <v>0</v>
      </c>
      <c r="G74" s="11">
        <v>0</v>
      </c>
      <c r="H74" s="11">
        <v>0</v>
      </c>
      <c r="I74" s="11">
        <v>0</v>
      </c>
      <c r="J74" s="11">
        <v>0</v>
      </c>
      <c r="K74" s="11">
        <v>0</v>
      </c>
      <c r="L74" s="11">
        <v>0</v>
      </c>
      <c r="M74" s="11">
        <v>0</v>
      </c>
      <c r="N74" s="11">
        <v>0</v>
      </c>
      <c r="O74" s="11">
        <v>0</v>
      </c>
      <c r="P74" s="11">
        <v>0</v>
      </c>
      <c r="Q74" s="11">
        <v>0</v>
      </c>
      <c r="R74" s="12">
        <v>0</v>
      </c>
    </row>
    <row r="75" spans="1:18" ht="13.8" x14ac:dyDescent="0.25">
      <c r="A75" s="65" t="s">
        <v>132</v>
      </c>
      <c r="C75" s="9" t="s">
        <v>154</v>
      </c>
      <c r="D75" s="10">
        <v>0</v>
      </c>
      <c r="E75" s="11">
        <v>0</v>
      </c>
      <c r="F75" s="11">
        <v>0</v>
      </c>
      <c r="G75" s="11">
        <v>0</v>
      </c>
      <c r="H75" s="11">
        <v>0</v>
      </c>
      <c r="I75" s="11">
        <v>0</v>
      </c>
      <c r="J75" s="11">
        <v>0</v>
      </c>
      <c r="K75" s="11">
        <v>0</v>
      </c>
      <c r="L75" s="11">
        <v>0</v>
      </c>
      <c r="M75" s="11">
        <v>0</v>
      </c>
      <c r="N75" s="11">
        <v>0</v>
      </c>
      <c r="O75" s="11">
        <v>0</v>
      </c>
      <c r="P75" s="11">
        <v>0</v>
      </c>
      <c r="Q75" s="11">
        <v>0</v>
      </c>
      <c r="R75" s="12">
        <v>0</v>
      </c>
    </row>
    <row r="76" spans="1:18" ht="13.8" x14ac:dyDescent="0.25">
      <c r="A76" s="65" t="s">
        <v>132</v>
      </c>
      <c r="C76" s="9" t="s">
        <v>155</v>
      </c>
      <c r="D76" s="10">
        <v>0</v>
      </c>
      <c r="E76" s="11">
        <v>0</v>
      </c>
      <c r="F76" s="11">
        <v>0</v>
      </c>
      <c r="G76" s="11">
        <v>0</v>
      </c>
      <c r="H76" s="11">
        <v>0</v>
      </c>
      <c r="I76" s="11">
        <v>0</v>
      </c>
      <c r="J76" s="11">
        <v>0</v>
      </c>
      <c r="K76" s="11">
        <v>0</v>
      </c>
      <c r="L76" s="11">
        <v>0</v>
      </c>
      <c r="M76" s="11">
        <v>0</v>
      </c>
      <c r="N76" s="11">
        <v>0</v>
      </c>
      <c r="O76" s="11">
        <v>0</v>
      </c>
      <c r="P76" s="11">
        <v>0</v>
      </c>
      <c r="Q76" s="11">
        <v>0</v>
      </c>
      <c r="R76" s="12">
        <v>0</v>
      </c>
    </row>
    <row r="77" spans="1:18" ht="13.8" x14ac:dyDescent="0.25">
      <c r="A77" s="65" t="s">
        <v>132</v>
      </c>
      <c r="C77" s="9" t="s">
        <v>156</v>
      </c>
      <c r="D77" s="10">
        <v>0</v>
      </c>
      <c r="E77" s="11">
        <v>0</v>
      </c>
      <c r="F77" s="11">
        <v>0</v>
      </c>
      <c r="G77" s="11">
        <v>0</v>
      </c>
      <c r="H77" s="11">
        <v>0</v>
      </c>
      <c r="I77" s="11">
        <v>0</v>
      </c>
      <c r="J77" s="11">
        <v>0</v>
      </c>
      <c r="K77" s="11">
        <v>0</v>
      </c>
      <c r="L77" s="11">
        <v>0</v>
      </c>
      <c r="M77" s="11">
        <v>0</v>
      </c>
      <c r="N77" s="11">
        <v>0</v>
      </c>
      <c r="O77" s="11">
        <v>0</v>
      </c>
      <c r="P77" s="11">
        <v>0</v>
      </c>
      <c r="Q77" s="11">
        <v>0</v>
      </c>
      <c r="R77" s="12">
        <v>0</v>
      </c>
    </row>
    <row r="78" spans="1:18" ht="13.8" x14ac:dyDescent="0.25">
      <c r="A78" s="65" t="s">
        <v>132</v>
      </c>
      <c r="C78" s="9" t="s">
        <v>157</v>
      </c>
      <c r="D78" s="10">
        <v>0</v>
      </c>
      <c r="E78" s="11">
        <v>0</v>
      </c>
      <c r="F78" s="11">
        <v>0</v>
      </c>
      <c r="G78" s="11">
        <v>0</v>
      </c>
      <c r="H78" s="11">
        <v>0</v>
      </c>
      <c r="I78" s="11">
        <v>0</v>
      </c>
      <c r="J78" s="11">
        <v>0</v>
      </c>
      <c r="K78" s="11">
        <v>0</v>
      </c>
      <c r="L78" s="11">
        <v>0</v>
      </c>
      <c r="M78" s="11">
        <v>0</v>
      </c>
      <c r="N78" s="11">
        <v>0</v>
      </c>
      <c r="O78" s="11">
        <v>0</v>
      </c>
      <c r="P78" s="11">
        <v>0</v>
      </c>
      <c r="Q78" s="11">
        <v>0</v>
      </c>
      <c r="R78" s="12">
        <v>0</v>
      </c>
    </row>
    <row r="79" spans="1:18" ht="13.8" x14ac:dyDescent="0.25">
      <c r="A79" s="65" t="s">
        <v>132</v>
      </c>
      <c r="C79" s="9" t="s">
        <v>158</v>
      </c>
      <c r="D79" s="10">
        <v>0</v>
      </c>
      <c r="E79" s="11">
        <v>0</v>
      </c>
      <c r="F79" s="11">
        <v>0</v>
      </c>
      <c r="G79" s="11">
        <v>0</v>
      </c>
      <c r="H79" s="11">
        <v>0</v>
      </c>
      <c r="I79" s="11">
        <v>0</v>
      </c>
      <c r="J79" s="11">
        <v>0</v>
      </c>
      <c r="K79" s="11">
        <v>0</v>
      </c>
      <c r="L79" s="11">
        <v>0</v>
      </c>
      <c r="M79" s="11">
        <v>0</v>
      </c>
      <c r="N79" s="11">
        <v>0</v>
      </c>
      <c r="O79" s="11">
        <v>0</v>
      </c>
      <c r="P79" s="11">
        <v>0</v>
      </c>
      <c r="Q79" s="11">
        <v>0</v>
      </c>
      <c r="R79" s="12">
        <v>0</v>
      </c>
    </row>
    <row r="80" spans="1:18" ht="14.4" thickBot="1" x14ac:dyDescent="0.3">
      <c r="A80" s="65" t="s">
        <v>132</v>
      </c>
      <c r="C80" s="9" t="s">
        <v>159</v>
      </c>
      <c r="D80" s="10">
        <v>0</v>
      </c>
      <c r="E80" s="14">
        <v>0</v>
      </c>
      <c r="F80" s="142" t="s">
        <v>133</v>
      </c>
      <c r="G80" s="14">
        <v>0</v>
      </c>
      <c r="H80" s="14">
        <v>0</v>
      </c>
      <c r="I80" s="14">
        <v>0</v>
      </c>
      <c r="J80" s="14">
        <v>0</v>
      </c>
      <c r="K80" s="14">
        <v>0</v>
      </c>
      <c r="L80" s="14">
        <v>0</v>
      </c>
      <c r="M80" s="142" t="s">
        <v>133</v>
      </c>
      <c r="N80" s="14">
        <v>0</v>
      </c>
      <c r="O80" s="14">
        <v>0</v>
      </c>
      <c r="P80" s="14">
        <v>0</v>
      </c>
      <c r="Q80" s="14">
        <v>0</v>
      </c>
      <c r="R80" s="15">
        <v>0</v>
      </c>
    </row>
    <row r="81" spans="1:18" ht="14.4" thickBot="1" x14ac:dyDescent="0.3">
      <c r="A81" s="65" t="s">
        <v>132</v>
      </c>
      <c r="C81" s="16" t="s">
        <v>130</v>
      </c>
      <c r="D81" s="17">
        <v>0</v>
      </c>
      <c r="E81" s="143" t="s">
        <v>133</v>
      </c>
      <c r="F81" s="143" t="s">
        <v>133</v>
      </c>
      <c r="G81" s="18">
        <v>0</v>
      </c>
      <c r="H81" s="18">
        <v>0</v>
      </c>
      <c r="I81" s="18">
        <v>0</v>
      </c>
      <c r="J81" s="18">
        <v>0</v>
      </c>
      <c r="K81" s="18">
        <v>0</v>
      </c>
      <c r="L81" s="18">
        <v>0</v>
      </c>
      <c r="M81" s="143" t="s">
        <v>133</v>
      </c>
      <c r="N81" s="18">
        <v>0</v>
      </c>
      <c r="O81" s="18">
        <v>0</v>
      </c>
      <c r="P81" s="18">
        <v>0</v>
      </c>
      <c r="Q81" s="18">
        <v>0</v>
      </c>
      <c r="R81" s="19">
        <v>0</v>
      </c>
    </row>
    <row r="85" spans="1:18" ht="22.8" x14ac:dyDescent="0.25">
      <c r="C85" s="111" t="s">
        <v>14</v>
      </c>
      <c r="D85" s="111"/>
      <c r="E85" s="111"/>
      <c r="F85" s="111"/>
      <c r="G85" s="111"/>
      <c r="H85" s="111"/>
      <c r="I85" s="111"/>
      <c r="J85" s="111"/>
      <c r="K85" s="111"/>
      <c r="L85" s="111"/>
      <c r="M85" s="111"/>
    </row>
    <row r="86" spans="1:18" ht="13.8" thickBot="1" x14ac:dyDescent="0.3">
      <c r="C86" s="163"/>
      <c r="D86" s="163"/>
      <c r="E86" s="163"/>
      <c r="F86" s="163"/>
      <c r="G86" s="163"/>
      <c r="H86" s="163"/>
      <c r="I86" s="163"/>
      <c r="J86" s="163"/>
      <c r="K86" s="163"/>
      <c r="L86" s="163"/>
      <c r="M86" s="163"/>
    </row>
    <row r="87" spans="1:18" ht="14.4" thickBot="1" x14ac:dyDescent="0.3">
      <c r="C87" s="1"/>
      <c r="D87" s="164" t="s">
        <v>101</v>
      </c>
      <c r="E87" s="165"/>
      <c r="F87" s="165"/>
      <c r="G87" s="165"/>
      <c r="H87" s="165"/>
      <c r="I87" s="165"/>
      <c r="J87" s="165"/>
      <c r="K87" s="165"/>
      <c r="L87" s="165"/>
      <c r="M87" s="165"/>
      <c r="N87" s="165"/>
      <c r="O87" s="165"/>
      <c r="P87" s="165"/>
      <c r="Q87" s="165"/>
      <c r="R87" s="166"/>
    </row>
    <row r="88" spans="1:18" ht="14.4" thickBot="1" x14ac:dyDescent="0.3">
      <c r="A88" s="65" t="s">
        <v>134</v>
      </c>
      <c r="C88" s="2" t="s">
        <v>141</v>
      </c>
      <c r="D88" s="3" t="s">
        <v>103</v>
      </c>
      <c r="E88" s="4" t="s">
        <v>104</v>
      </c>
      <c r="F88" s="4" t="s">
        <v>105</v>
      </c>
      <c r="G88" s="4" t="s">
        <v>106</v>
      </c>
      <c r="H88" s="4" t="s">
        <v>107</v>
      </c>
      <c r="I88" s="4" t="s">
        <v>108</v>
      </c>
      <c r="J88" s="4" t="s">
        <v>109</v>
      </c>
      <c r="K88" s="4" t="s">
        <v>110</v>
      </c>
      <c r="L88" s="4" t="s">
        <v>111</v>
      </c>
      <c r="M88" s="4" t="s">
        <v>112</v>
      </c>
      <c r="N88" s="4" t="s">
        <v>113</v>
      </c>
      <c r="O88" s="4" t="s">
        <v>114</v>
      </c>
      <c r="P88" s="4" t="s">
        <v>115</v>
      </c>
      <c r="Q88" s="4" t="s">
        <v>116</v>
      </c>
      <c r="R88" s="5" t="s">
        <v>117</v>
      </c>
    </row>
    <row r="89" spans="1:18" ht="13.8" x14ac:dyDescent="0.25">
      <c r="A89" s="65" t="s">
        <v>134</v>
      </c>
      <c r="C89" s="9" t="s">
        <v>142</v>
      </c>
      <c r="D89" s="10">
        <v>18</v>
      </c>
      <c r="E89" s="11">
        <v>26</v>
      </c>
      <c r="F89" s="11">
        <v>32</v>
      </c>
      <c r="G89" s="11">
        <v>36</v>
      </c>
      <c r="H89" s="11">
        <v>34</v>
      </c>
      <c r="I89" s="11">
        <v>17</v>
      </c>
      <c r="J89" s="11">
        <v>19</v>
      </c>
      <c r="K89" s="141" t="s">
        <v>133</v>
      </c>
      <c r="L89" s="11">
        <v>5</v>
      </c>
      <c r="M89" s="11">
        <v>6</v>
      </c>
      <c r="N89" s="11">
        <v>5</v>
      </c>
      <c r="O89" s="141" t="s">
        <v>133</v>
      </c>
      <c r="P89" s="141" t="s">
        <v>133</v>
      </c>
      <c r="Q89" s="11">
        <v>0</v>
      </c>
      <c r="R89" s="12">
        <v>0</v>
      </c>
    </row>
    <row r="90" spans="1:18" ht="13.8" x14ac:dyDescent="0.25">
      <c r="A90" s="65" t="s">
        <v>134</v>
      </c>
      <c r="C90" s="9" t="s">
        <v>143</v>
      </c>
      <c r="D90" s="10">
        <v>19</v>
      </c>
      <c r="E90" s="11">
        <v>14</v>
      </c>
      <c r="F90" s="11">
        <v>18</v>
      </c>
      <c r="G90" s="11">
        <v>13</v>
      </c>
      <c r="H90" s="11">
        <v>17</v>
      </c>
      <c r="I90" s="11">
        <v>11</v>
      </c>
      <c r="J90" s="11">
        <v>19</v>
      </c>
      <c r="K90" s="11">
        <v>10</v>
      </c>
      <c r="L90" s="141" t="s">
        <v>133</v>
      </c>
      <c r="M90" s="11">
        <v>9</v>
      </c>
      <c r="N90" s="11">
        <v>5</v>
      </c>
      <c r="O90" s="141" t="s">
        <v>133</v>
      </c>
      <c r="P90" s="141" t="s">
        <v>133</v>
      </c>
      <c r="Q90" s="141" t="s">
        <v>133</v>
      </c>
      <c r="R90" s="144" t="s">
        <v>133</v>
      </c>
    </row>
    <row r="91" spans="1:18" ht="13.8" x14ac:dyDescent="0.25">
      <c r="A91" s="65" t="s">
        <v>134</v>
      </c>
      <c r="C91" s="9" t="s">
        <v>144</v>
      </c>
      <c r="D91" s="10">
        <v>24</v>
      </c>
      <c r="E91" s="11">
        <v>16</v>
      </c>
      <c r="F91" s="11">
        <v>16</v>
      </c>
      <c r="G91" s="11">
        <v>9</v>
      </c>
      <c r="H91" s="11">
        <v>15</v>
      </c>
      <c r="I91" s="11">
        <v>11</v>
      </c>
      <c r="J91" s="11">
        <v>7</v>
      </c>
      <c r="K91" s="11">
        <v>5</v>
      </c>
      <c r="L91" s="141" t="s">
        <v>133</v>
      </c>
      <c r="M91" s="11">
        <v>7</v>
      </c>
      <c r="N91" s="141" t="s">
        <v>133</v>
      </c>
      <c r="O91" s="141" t="s">
        <v>133</v>
      </c>
      <c r="P91" s="11">
        <v>0</v>
      </c>
      <c r="Q91" s="11">
        <v>0</v>
      </c>
      <c r="R91" s="144" t="s">
        <v>133</v>
      </c>
    </row>
    <row r="92" spans="1:18" ht="13.8" x14ac:dyDescent="0.25">
      <c r="A92" s="65" t="s">
        <v>134</v>
      </c>
      <c r="C92" s="9" t="s">
        <v>145</v>
      </c>
      <c r="D92" s="146" t="s">
        <v>133</v>
      </c>
      <c r="E92" s="141" t="s">
        <v>133</v>
      </c>
      <c r="F92" s="141" t="s">
        <v>133</v>
      </c>
      <c r="G92" s="141" t="s">
        <v>133</v>
      </c>
      <c r="H92" s="141" t="s">
        <v>133</v>
      </c>
      <c r="I92" s="141" t="s">
        <v>133</v>
      </c>
      <c r="J92" s="141" t="s">
        <v>133</v>
      </c>
      <c r="K92" s="11">
        <v>0</v>
      </c>
      <c r="L92" s="11">
        <v>0</v>
      </c>
      <c r="M92" s="11">
        <v>0</v>
      </c>
      <c r="N92" s="11">
        <v>0</v>
      </c>
      <c r="O92" s="11">
        <v>0</v>
      </c>
      <c r="P92" s="11">
        <v>0</v>
      </c>
      <c r="Q92" s="11">
        <v>0</v>
      </c>
      <c r="R92" s="12">
        <v>0</v>
      </c>
    </row>
    <row r="93" spans="1:18" ht="13.8" x14ac:dyDescent="0.25">
      <c r="A93" s="65" t="s">
        <v>134</v>
      </c>
      <c r="C93" s="9" t="s">
        <v>146</v>
      </c>
      <c r="D93" s="10">
        <v>9</v>
      </c>
      <c r="E93" s="11">
        <v>6</v>
      </c>
      <c r="F93" s="11">
        <v>13</v>
      </c>
      <c r="G93" s="141" t="s">
        <v>133</v>
      </c>
      <c r="H93" s="11">
        <v>9</v>
      </c>
      <c r="I93" s="11">
        <v>8</v>
      </c>
      <c r="J93" s="11">
        <v>8</v>
      </c>
      <c r="K93" s="141" t="s">
        <v>133</v>
      </c>
      <c r="L93" s="141" t="s">
        <v>133</v>
      </c>
      <c r="M93" s="141" t="s">
        <v>133</v>
      </c>
      <c r="N93" s="141" t="s">
        <v>133</v>
      </c>
      <c r="O93" s="141" t="s">
        <v>133</v>
      </c>
      <c r="P93" s="141" t="s">
        <v>133</v>
      </c>
      <c r="Q93" s="11">
        <v>0</v>
      </c>
      <c r="R93" s="12">
        <v>0</v>
      </c>
    </row>
    <row r="94" spans="1:18" ht="13.8" x14ac:dyDescent="0.25">
      <c r="A94" s="65" t="s">
        <v>134</v>
      </c>
      <c r="C94" s="9" t="s">
        <v>147</v>
      </c>
      <c r="D94" s="10">
        <v>8</v>
      </c>
      <c r="E94" s="11">
        <v>5</v>
      </c>
      <c r="F94" s="11">
        <v>11</v>
      </c>
      <c r="G94" s="11">
        <v>5</v>
      </c>
      <c r="H94" s="11">
        <v>6</v>
      </c>
      <c r="I94" s="11">
        <v>6</v>
      </c>
      <c r="J94" s="141" t="s">
        <v>133</v>
      </c>
      <c r="K94" s="141" t="s">
        <v>133</v>
      </c>
      <c r="L94" s="141" t="s">
        <v>133</v>
      </c>
      <c r="M94" s="11">
        <v>5</v>
      </c>
      <c r="N94" s="141" t="s">
        <v>133</v>
      </c>
      <c r="O94" s="141" t="s">
        <v>133</v>
      </c>
      <c r="P94" s="141" t="s">
        <v>133</v>
      </c>
      <c r="Q94" s="11">
        <v>0</v>
      </c>
      <c r="R94" s="144" t="s">
        <v>133</v>
      </c>
    </row>
    <row r="95" spans="1:18" ht="13.8" x14ac:dyDescent="0.25">
      <c r="A95" s="65" t="s">
        <v>134</v>
      </c>
      <c r="C95" s="9" t="s">
        <v>148</v>
      </c>
      <c r="D95" s="10">
        <v>0</v>
      </c>
      <c r="E95" s="11">
        <v>0</v>
      </c>
      <c r="F95" s="141" t="s">
        <v>133</v>
      </c>
      <c r="G95" s="141" t="s">
        <v>133</v>
      </c>
      <c r="H95" s="11">
        <v>0</v>
      </c>
      <c r="I95" s="141" t="s">
        <v>133</v>
      </c>
      <c r="J95" s="141" t="s">
        <v>133</v>
      </c>
      <c r="K95" s="11">
        <v>0</v>
      </c>
      <c r="L95" s="11">
        <v>0</v>
      </c>
      <c r="M95" s="141" t="s">
        <v>133</v>
      </c>
      <c r="N95" s="141" t="s">
        <v>133</v>
      </c>
      <c r="O95" s="11">
        <v>0</v>
      </c>
      <c r="P95" s="141" t="s">
        <v>133</v>
      </c>
      <c r="Q95" s="11">
        <v>0</v>
      </c>
      <c r="R95" s="12">
        <v>0</v>
      </c>
    </row>
    <row r="96" spans="1:18" ht="13.8" x14ac:dyDescent="0.25">
      <c r="A96" s="65" t="s">
        <v>134</v>
      </c>
      <c r="C96" s="9" t="s">
        <v>149</v>
      </c>
      <c r="D96" s="10">
        <v>6</v>
      </c>
      <c r="E96" s="11">
        <v>13</v>
      </c>
      <c r="F96" s="141" t="s">
        <v>133</v>
      </c>
      <c r="G96" s="141" t="s">
        <v>133</v>
      </c>
      <c r="H96" s="141" t="s">
        <v>133</v>
      </c>
      <c r="I96" s="11">
        <v>45</v>
      </c>
      <c r="J96" s="11">
        <v>0</v>
      </c>
      <c r="K96" s="141" t="s">
        <v>133</v>
      </c>
      <c r="L96" s="141" t="s">
        <v>133</v>
      </c>
      <c r="M96" s="11">
        <v>0</v>
      </c>
      <c r="N96" s="11">
        <v>0</v>
      </c>
      <c r="O96" s="11">
        <v>0</v>
      </c>
      <c r="P96" s="141" t="s">
        <v>133</v>
      </c>
      <c r="Q96" s="141" t="s">
        <v>133</v>
      </c>
      <c r="R96" s="144" t="s">
        <v>133</v>
      </c>
    </row>
    <row r="97" spans="1:18" ht="13.8" x14ac:dyDescent="0.25">
      <c r="A97" s="65" t="s">
        <v>134</v>
      </c>
      <c r="C97" s="9" t="s">
        <v>150</v>
      </c>
      <c r="D97" s="10">
        <v>11</v>
      </c>
      <c r="E97" s="11">
        <v>5</v>
      </c>
      <c r="F97" s="141" t="s">
        <v>133</v>
      </c>
      <c r="G97" s="141" t="s">
        <v>133</v>
      </c>
      <c r="H97" s="141" t="s">
        <v>133</v>
      </c>
      <c r="I97" s="11">
        <v>5</v>
      </c>
      <c r="J97" s="11">
        <v>9</v>
      </c>
      <c r="K97" s="11">
        <v>11</v>
      </c>
      <c r="L97" s="11">
        <v>9</v>
      </c>
      <c r="M97" s="11">
        <v>8</v>
      </c>
      <c r="N97" s="141" t="s">
        <v>133</v>
      </c>
      <c r="O97" s="11">
        <v>0</v>
      </c>
      <c r="P97" s="11">
        <v>0</v>
      </c>
      <c r="Q97" s="141" t="s">
        <v>133</v>
      </c>
      <c r="R97" s="12">
        <v>0</v>
      </c>
    </row>
    <row r="98" spans="1:18" ht="13.8" x14ac:dyDescent="0.25">
      <c r="A98" s="65" t="s">
        <v>134</v>
      </c>
      <c r="C98" s="9" t="s">
        <v>151</v>
      </c>
      <c r="D98" s="146" t="s">
        <v>133</v>
      </c>
      <c r="E98" s="11">
        <v>0</v>
      </c>
      <c r="F98" s="141" t="s">
        <v>133</v>
      </c>
      <c r="G98" s="11">
        <v>0</v>
      </c>
      <c r="H98" s="11">
        <v>0</v>
      </c>
      <c r="I98" s="141" t="s">
        <v>133</v>
      </c>
      <c r="J98" s="11">
        <v>0</v>
      </c>
      <c r="K98" s="11">
        <v>0</v>
      </c>
      <c r="L98" s="141" t="s">
        <v>133</v>
      </c>
      <c r="M98" s="11">
        <v>0</v>
      </c>
      <c r="N98" s="11">
        <v>0</v>
      </c>
      <c r="O98" s="11">
        <v>0</v>
      </c>
      <c r="P98" s="141" t="s">
        <v>133</v>
      </c>
      <c r="Q98" s="11">
        <v>0</v>
      </c>
      <c r="R98" s="12">
        <v>0</v>
      </c>
    </row>
    <row r="99" spans="1:18" ht="13.8" x14ac:dyDescent="0.25">
      <c r="A99" s="65" t="s">
        <v>134</v>
      </c>
      <c r="C99" s="9" t="s">
        <v>152</v>
      </c>
      <c r="D99" s="10">
        <v>6</v>
      </c>
      <c r="E99" s="141" t="s">
        <v>133</v>
      </c>
      <c r="F99" s="141" t="s">
        <v>133</v>
      </c>
      <c r="G99" s="141" t="s">
        <v>133</v>
      </c>
      <c r="H99" s="141" t="s">
        <v>133</v>
      </c>
      <c r="I99" s="11">
        <v>6</v>
      </c>
      <c r="J99" s="11">
        <v>0</v>
      </c>
      <c r="K99" s="141" t="s">
        <v>133</v>
      </c>
      <c r="L99" s="141" t="s">
        <v>133</v>
      </c>
      <c r="M99" s="141" t="s">
        <v>133</v>
      </c>
      <c r="N99" s="11">
        <v>0</v>
      </c>
      <c r="O99" s="11">
        <v>0</v>
      </c>
      <c r="P99" s="141" t="s">
        <v>133</v>
      </c>
      <c r="Q99" s="11">
        <v>0</v>
      </c>
      <c r="R99" s="12">
        <v>0</v>
      </c>
    </row>
    <row r="100" spans="1:18" ht="13.8" x14ac:dyDescent="0.25">
      <c r="A100" s="65" t="s">
        <v>134</v>
      </c>
      <c r="C100" s="9" t="s">
        <v>153</v>
      </c>
      <c r="D100" s="10">
        <v>10</v>
      </c>
      <c r="E100" s="11">
        <v>7</v>
      </c>
      <c r="F100" s="141" t="s">
        <v>133</v>
      </c>
      <c r="G100" s="141" t="s">
        <v>133</v>
      </c>
      <c r="H100" s="11">
        <v>7</v>
      </c>
      <c r="I100" s="141" t="s">
        <v>133</v>
      </c>
      <c r="J100" s="141" t="s">
        <v>133</v>
      </c>
      <c r="K100" s="141" t="s">
        <v>133</v>
      </c>
      <c r="L100" s="141" t="s">
        <v>133</v>
      </c>
      <c r="M100" s="141" t="s">
        <v>133</v>
      </c>
      <c r="N100" s="141" t="s">
        <v>133</v>
      </c>
      <c r="O100" s="11">
        <v>0</v>
      </c>
      <c r="P100" s="11">
        <v>0</v>
      </c>
      <c r="Q100" s="141" t="s">
        <v>133</v>
      </c>
      <c r="R100" s="12">
        <v>0</v>
      </c>
    </row>
    <row r="101" spans="1:18" ht="13.8" x14ac:dyDescent="0.25">
      <c r="A101" s="65" t="s">
        <v>134</v>
      </c>
      <c r="C101" s="9" t="s">
        <v>154</v>
      </c>
      <c r="D101" s="146" t="s">
        <v>133</v>
      </c>
      <c r="E101" s="141" t="s">
        <v>133</v>
      </c>
      <c r="F101" s="141" t="s">
        <v>133</v>
      </c>
      <c r="G101" s="141" t="s">
        <v>133</v>
      </c>
      <c r="H101" s="141" t="s">
        <v>133</v>
      </c>
      <c r="I101" s="11">
        <v>0</v>
      </c>
      <c r="J101" s="11">
        <v>0</v>
      </c>
      <c r="K101" s="11">
        <v>0</v>
      </c>
      <c r="L101" s="11">
        <v>0</v>
      </c>
      <c r="M101" s="11">
        <v>0</v>
      </c>
      <c r="N101" s="11">
        <v>0</v>
      </c>
      <c r="O101" s="11">
        <v>0</v>
      </c>
      <c r="P101" s="11">
        <v>0</v>
      </c>
      <c r="Q101" s="11">
        <v>0</v>
      </c>
      <c r="R101" s="12">
        <v>0</v>
      </c>
    </row>
    <row r="102" spans="1:18" ht="13.8" x14ac:dyDescent="0.25">
      <c r="A102" s="65" t="s">
        <v>134</v>
      </c>
      <c r="C102" s="9" t="s">
        <v>155</v>
      </c>
      <c r="D102" s="146" t="s">
        <v>133</v>
      </c>
      <c r="E102" s="141" t="s">
        <v>133</v>
      </c>
      <c r="F102" s="11">
        <v>0</v>
      </c>
      <c r="G102" s="11">
        <v>0</v>
      </c>
      <c r="H102" s="141" t="s">
        <v>133</v>
      </c>
      <c r="I102" s="141" t="s">
        <v>133</v>
      </c>
      <c r="J102" s="141" t="s">
        <v>133</v>
      </c>
      <c r="K102" s="141" t="s">
        <v>133</v>
      </c>
      <c r="L102" s="141" t="s">
        <v>133</v>
      </c>
      <c r="M102" s="141" t="s">
        <v>133</v>
      </c>
      <c r="N102" s="141" t="s">
        <v>133</v>
      </c>
      <c r="O102" s="141" t="s">
        <v>133</v>
      </c>
      <c r="P102" s="11">
        <v>0</v>
      </c>
      <c r="Q102" s="141" t="s">
        <v>133</v>
      </c>
      <c r="R102" s="12">
        <v>0</v>
      </c>
    </row>
    <row r="103" spans="1:18" ht="13.8" x14ac:dyDescent="0.25">
      <c r="A103" s="65" t="s">
        <v>134</v>
      </c>
      <c r="C103" s="9" t="s">
        <v>156</v>
      </c>
      <c r="D103" s="10">
        <v>0</v>
      </c>
      <c r="E103" s="11">
        <v>0</v>
      </c>
      <c r="F103" s="11">
        <v>0</v>
      </c>
      <c r="G103" s="11">
        <v>0</v>
      </c>
      <c r="H103" s="11">
        <v>0</v>
      </c>
      <c r="I103" s="11">
        <v>0</v>
      </c>
      <c r="J103" s="11">
        <v>0</v>
      </c>
      <c r="K103" s="11">
        <v>0</v>
      </c>
      <c r="L103" s="11">
        <v>0</v>
      </c>
      <c r="M103" s="11">
        <v>0</v>
      </c>
      <c r="N103" s="11">
        <v>0</v>
      </c>
      <c r="O103" s="11">
        <v>0</v>
      </c>
      <c r="P103" s="11">
        <v>0</v>
      </c>
      <c r="Q103" s="11">
        <v>0</v>
      </c>
      <c r="R103" s="12">
        <v>0</v>
      </c>
    </row>
    <row r="104" spans="1:18" ht="13.8" x14ac:dyDescent="0.25">
      <c r="A104" s="65" t="s">
        <v>134</v>
      </c>
      <c r="C104" s="9" t="s">
        <v>157</v>
      </c>
      <c r="D104" s="10">
        <v>0</v>
      </c>
      <c r="E104" s="141" t="s">
        <v>133</v>
      </c>
      <c r="F104" s="141" t="s">
        <v>133</v>
      </c>
      <c r="G104" s="141" t="s">
        <v>133</v>
      </c>
      <c r="H104" s="141" t="s">
        <v>133</v>
      </c>
      <c r="I104" s="141" t="s">
        <v>133</v>
      </c>
      <c r="J104" s="141" t="s">
        <v>133</v>
      </c>
      <c r="K104" s="11">
        <v>0</v>
      </c>
      <c r="L104" s="11">
        <v>0</v>
      </c>
      <c r="M104" s="141" t="s">
        <v>133</v>
      </c>
      <c r="N104" s="141" t="s">
        <v>133</v>
      </c>
      <c r="O104" s="11">
        <v>0</v>
      </c>
      <c r="P104" s="11">
        <v>0</v>
      </c>
      <c r="Q104" s="141" t="s">
        <v>133</v>
      </c>
      <c r="R104" s="144" t="s">
        <v>133</v>
      </c>
    </row>
    <row r="105" spans="1:18" ht="13.8" x14ac:dyDescent="0.25">
      <c r="A105" s="65" t="s">
        <v>134</v>
      </c>
      <c r="C105" s="9" t="s">
        <v>158</v>
      </c>
      <c r="D105" s="10">
        <v>5</v>
      </c>
      <c r="E105" s="141" t="s">
        <v>133</v>
      </c>
      <c r="F105" s="141" t="s">
        <v>133</v>
      </c>
      <c r="G105" s="141" t="s">
        <v>133</v>
      </c>
      <c r="H105" s="141" t="s">
        <v>133</v>
      </c>
      <c r="I105" s="141" t="s">
        <v>133</v>
      </c>
      <c r="J105" s="11">
        <v>0</v>
      </c>
      <c r="K105" s="141" t="s">
        <v>133</v>
      </c>
      <c r="L105" s="141" t="s">
        <v>133</v>
      </c>
      <c r="M105" s="11">
        <v>0</v>
      </c>
      <c r="N105" s="141" t="s">
        <v>133</v>
      </c>
      <c r="O105" s="11">
        <v>0</v>
      </c>
      <c r="P105" s="11">
        <v>0</v>
      </c>
      <c r="Q105" s="141" t="s">
        <v>133</v>
      </c>
      <c r="R105" s="12">
        <v>0</v>
      </c>
    </row>
    <row r="106" spans="1:18" ht="14.4" thickBot="1" x14ac:dyDescent="0.3">
      <c r="A106" s="65" t="s">
        <v>134</v>
      </c>
      <c r="C106" s="9" t="s">
        <v>159</v>
      </c>
      <c r="D106" s="10">
        <v>24</v>
      </c>
      <c r="E106" s="14">
        <v>9</v>
      </c>
      <c r="F106" s="14">
        <v>19</v>
      </c>
      <c r="G106" s="14">
        <v>37</v>
      </c>
      <c r="H106" s="14">
        <v>110</v>
      </c>
      <c r="I106" s="14">
        <v>22</v>
      </c>
      <c r="J106" s="14">
        <v>9</v>
      </c>
      <c r="K106" s="14">
        <v>13</v>
      </c>
      <c r="L106" s="14">
        <v>5</v>
      </c>
      <c r="M106" s="14">
        <v>7</v>
      </c>
      <c r="N106" s="14">
        <v>6</v>
      </c>
      <c r="O106" s="14">
        <v>6</v>
      </c>
      <c r="P106" s="14">
        <v>7</v>
      </c>
      <c r="Q106" s="142" t="s">
        <v>133</v>
      </c>
      <c r="R106" s="145" t="s">
        <v>133</v>
      </c>
    </row>
    <row r="107" spans="1:18" ht="14.4" thickBot="1" x14ac:dyDescent="0.3">
      <c r="A107" s="65" t="s">
        <v>134</v>
      </c>
      <c r="C107" s="16" t="s">
        <v>130</v>
      </c>
      <c r="D107" s="17" t="s">
        <v>133</v>
      </c>
      <c r="E107" s="18" t="s">
        <v>133</v>
      </c>
      <c r="F107" s="18">
        <v>131</v>
      </c>
      <c r="G107" s="18" t="s">
        <v>133</v>
      </c>
      <c r="H107" s="18">
        <v>215</v>
      </c>
      <c r="I107" s="18">
        <v>143</v>
      </c>
      <c r="J107" s="18">
        <v>79</v>
      </c>
      <c r="K107" s="18">
        <v>52</v>
      </c>
      <c r="L107" s="18">
        <v>43</v>
      </c>
      <c r="M107" s="18" t="s">
        <v>133</v>
      </c>
      <c r="N107" s="18">
        <v>32</v>
      </c>
      <c r="O107" s="18">
        <v>17</v>
      </c>
      <c r="P107" s="18">
        <v>16</v>
      </c>
      <c r="Q107" s="18">
        <v>12</v>
      </c>
      <c r="R107" s="19">
        <v>8</v>
      </c>
    </row>
    <row r="111" spans="1:18" ht="22.8" x14ac:dyDescent="0.25">
      <c r="C111" s="111" t="s">
        <v>15</v>
      </c>
      <c r="D111" s="111"/>
      <c r="E111" s="111"/>
      <c r="F111" s="111"/>
      <c r="G111" s="111"/>
      <c r="H111" s="111"/>
      <c r="I111" s="111"/>
      <c r="J111" s="111"/>
      <c r="K111" s="111"/>
      <c r="L111" s="111"/>
      <c r="M111" s="111"/>
    </row>
    <row r="112" spans="1:18" ht="13.8" thickBot="1" x14ac:dyDescent="0.3">
      <c r="C112" s="163"/>
      <c r="D112" s="163"/>
      <c r="E112" s="163"/>
      <c r="F112" s="163"/>
      <c r="G112" s="163"/>
      <c r="H112" s="163"/>
      <c r="I112" s="163"/>
      <c r="J112" s="163"/>
      <c r="K112" s="163"/>
      <c r="L112" s="163"/>
      <c r="M112" s="163"/>
    </row>
    <row r="113" spans="1:18" ht="14.4" thickBot="1" x14ac:dyDescent="0.3">
      <c r="C113" s="1"/>
      <c r="D113" s="164" t="s">
        <v>101</v>
      </c>
      <c r="E113" s="165"/>
      <c r="F113" s="165"/>
      <c r="G113" s="165"/>
      <c r="H113" s="165"/>
      <c r="I113" s="165"/>
      <c r="J113" s="165"/>
      <c r="K113" s="165"/>
      <c r="L113" s="165"/>
      <c r="M113" s="165"/>
      <c r="N113" s="165"/>
      <c r="O113" s="165"/>
      <c r="P113" s="165"/>
      <c r="Q113" s="165"/>
      <c r="R113" s="166"/>
    </row>
    <row r="114" spans="1:18" ht="14.4" thickBot="1" x14ac:dyDescent="0.3">
      <c r="A114" s="65" t="s">
        <v>160</v>
      </c>
      <c r="C114" s="2" t="s">
        <v>141</v>
      </c>
      <c r="D114" s="3" t="s">
        <v>103</v>
      </c>
      <c r="E114" s="4" t="s">
        <v>104</v>
      </c>
      <c r="F114" s="4" t="s">
        <v>105</v>
      </c>
      <c r="G114" s="4" t="s">
        <v>106</v>
      </c>
      <c r="H114" s="4" t="s">
        <v>107</v>
      </c>
      <c r="I114" s="4" t="s">
        <v>108</v>
      </c>
      <c r="J114" s="4" t="s">
        <v>109</v>
      </c>
      <c r="K114" s="4" t="s">
        <v>110</v>
      </c>
      <c r="L114" s="4" t="s">
        <v>111</v>
      </c>
      <c r="M114" s="4" t="s">
        <v>112</v>
      </c>
      <c r="N114" s="4" t="s">
        <v>113</v>
      </c>
      <c r="O114" s="4" t="s">
        <v>114</v>
      </c>
      <c r="P114" s="4" t="s">
        <v>115</v>
      </c>
      <c r="Q114" s="4" t="s">
        <v>116</v>
      </c>
      <c r="R114" s="5" t="s">
        <v>117</v>
      </c>
    </row>
    <row r="115" spans="1:18" ht="13.8" x14ac:dyDescent="0.25">
      <c r="A115" s="65" t="s">
        <v>160</v>
      </c>
      <c r="C115" s="9" t="s">
        <v>142</v>
      </c>
      <c r="D115" s="10">
        <v>0</v>
      </c>
      <c r="E115" s="11">
        <v>0</v>
      </c>
      <c r="F115" s="11">
        <v>0</v>
      </c>
      <c r="G115" s="11">
        <v>0</v>
      </c>
      <c r="H115" s="11">
        <v>0</v>
      </c>
      <c r="I115" s="11">
        <v>0</v>
      </c>
      <c r="J115" s="11">
        <v>0</v>
      </c>
      <c r="K115" s="11">
        <v>12</v>
      </c>
      <c r="L115" s="11">
        <v>6</v>
      </c>
      <c r="M115" s="141" t="s">
        <v>133</v>
      </c>
      <c r="N115" s="141" t="s">
        <v>133</v>
      </c>
      <c r="O115" s="141" t="s">
        <v>133</v>
      </c>
      <c r="P115" s="11">
        <v>5</v>
      </c>
      <c r="Q115" s="141" t="s">
        <v>133</v>
      </c>
      <c r="R115" s="144" t="s">
        <v>133</v>
      </c>
    </row>
    <row r="116" spans="1:18" ht="13.8" x14ac:dyDescent="0.25">
      <c r="A116" s="65" t="s">
        <v>160</v>
      </c>
      <c r="C116" s="9" t="s">
        <v>143</v>
      </c>
      <c r="D116" s="10">
        <v>0</v>
      </c>
      <c r="E116" s="11">
        <v>0</v>
      </c>
      <c r="F116" s="11">
        <v>0</v>
      </c>
      <c r="G116" s="11">
        <v>0</v>
      </c>
      <c r="H116" s="11">
        <v>0</v>
      </c>
      <c r="I116" s="11">
        <v>0</v>
      </c>
      <c r="J116" s="11">
        <v>0</v>
      </c>
      <c r="K116" s="11">
        <v>12</v>
      </c>
      <c r="L116" s="141" t="s">
        <v>133</v>
      </c>
      <c r="M116" s="141" t="s">
        <v>133</v>
      </c>
      <c r="N116" s="11">
        <v>0</v>
      </c>
      <c r="O116" s="141" t="s">
        <v>133</v>
      </c>
      <c r="P116" s="141" t="s">
        <v>133</v>
      </c>
      <c r="Q116" s="141" t="s">
        <v>133</v>
      </c>
      <c r="R116" s="12">
        <v>0</v>
      </c>
    </row>
    <row r="117" spans="1:18" ht="13.8" x14ac:dyDescent="0.25">
      <c r="A117" s="65" t="s">
        <v>160</v>
      </c>
      <c r="C117" s="9" t="s">
        <v>144</v>
      </c>
      <c r="D117" s="10">
        <v>0</v>
      </c>
      <c r="E117" s="11">
        <v>0</v>
      </c>
      <c r="F117" s="11">
        <v>0</v>
      </c>
      <c r="G117" s="11">
        <v>0</v>
      </c>
      <c r="H117" s="11">
        <v>0</v>
      </c>
      <c r="I117" s="11">
        <v>0</v>
      </c>
      <c r="J117" s="11">
        <v>0</v>
      </c>
      <c r="K117" s="11">
        <v>9</v>
      </c>
      <c r="L117" s="141" t="s">
        <v>133</v>
      </c>
      <c r="M117" s="141" t="s">
        <v>133</v>
      </c>
      <c r="N117" s="141" t="s">
        <v>133</v>
      </c>
      <c r="O117" s="141" t="s">
        <v>133</v>
      </c>
      <c r="P117" s="141" t="s">
        <v>133</v>
      </c>
      <c r="Q117" s="141" t="s">
        <v>133</v>
      </c>
      <c r="R117" s="12">
        <v>5</v>
      </c>
    </row>
    <row r="118" spans="1:18" ht="13.8" x14ac:dyDescent="0.25">
      <c r="A118" s="65" t="s">
        <v>160</v>
      </c>
      <c r="C118" s="9" t="s">
        <v>145</v>
      </c>
      <c r="D118" s="10">
        <v>0</v>
      </c>
      <c r="E118" s="11">
        <v>0</v>
      </c>
      <c r="F118" s="11">
        <v>0</v>
      </c>
      <c r="G118" s="11">
        <v>0</v>
      </c>
      <c r="H118" s="11">
        <v>0</v>
      </c>
      <c r="I118" s="11">
        <v>0</v>
      </c>
      <c r="J118" s="11">
        <v>0</v>
      </c>
      <c r="K118" s="11">
        <v>12</v>
      </c>
      <c r="L118" s="141" t="s">
        <v>133</v>
      </c>
      <c r="M118" s="11">
        <v>0</v>
      </c>
      <c r="N118" s="141" t="s">
        <v>133</v>
      </c>
      <c r="O118" s="11">
        <v>0</v>
      </c>
      <c r="P118" s="141" t="s">
        <v>133</v>
      </c>
      <c r="Q118" s="141" t="s">
        <v>133</v>
      </c>
      <c r="R118" s="12">
        <v>0</v>
      </c>
    </row>
    <row r="119" spans="1:18" ht="13.8" x14ac:dyDescent="0.25">
      <c r="A119" s="65" t="s">
        <v>160</v>
      </c>
      <c r="C119" s="9" t="s">
        <v>146</v>
      </c>
      <c r="D119" s="10">
        <v>0</v>
      </c>
      <c r="E119" s="11">
        <v>0</v>
      </c>
      <c r="F119" s="11">
        <v>0</v>
      </c>
      <c r="G119" s="11">
        <v>0</v>
      </c>
      <c r="H119" s="11">
        <v>0</v>
      </c>
      <c r="I119" s="11">
        <v>0</v>
      </c>
      <c r="J119" s="11">
        <v>0</v>
      </c>
      <c r="K119" s="11">
        <v>78</v>
      </c>
      <c r="L119" s="11">
        <v>16</v>
      </c>
      <c r="M119" s="11">
        <v>20</v>
      </c>
      <c r="N119" s="11">
        <v>8</v>
      </c>
      <c r="O119" s="141" t="s">
        <v>133</v>
      </c>
      <c r="P119" s="11">
        <v>7</v>
      </c>
      <c r="Q119" s="141" t="s">
        <v>133</v>
      </c>
      <c r="R119" s="144" t="s">
        <v>133</v>
      </c>
    </row>
    <row r="120" spans="1:18" ht="13.8" x14ac:dyDescent="0.25">
      <c r="A120" s="65" t="s">
        <v>160</v>
      </c>
      <c r="C120" s="9" t="s">
        <v>147</v>
      </c>
      <c r="D120" s="10">
        <v>0</v>
      </c>
      <c r="E120" s="11">
        <v>0</v>
      </c>
      <c r="F120" s="11">
        <v>0</v>
      </c>
      <c r="G120" s="11">
        <v>0</v>
      </c>
      <c r="H120" s="11">
        <v>0</v>
      </c>
      <c r="I120" s="11">
        <v>0</v>
      </c>
      <c r="J120" s="11">
        <v>0</v>
      </c>
      <c r="K120" s="11">
        <v>22</v>
      </c>
      <c r="L120" s="141" t="s">
        <v>133</v>
      </c>
      <c r="M120" s="141" t="s">
        <v>133</v>
      </c>
      <c r="N120" s="141" t="s">
        <v>133</v>
      </c>
      <c r="O120" s="141" t="s">
        <v>133</v>
      </c>
      <c r="P120" s="141" t="s">
        <v>133</v>
      </c>
      <c r="Q120" s="11">
        <v>0</v>
      </c>
      <c r="R120" s="144" t="s">
        <v>133</v>
      </c>
    </row>
    <row r="121" spans="1:18" ht="13.8" x14ac:dyDescent="0.25">
      <c r="A121" s="65" t="s">
        <v>160</v>
      </c>
      <c r="C121" s="9" t="s">
        <v>148</v>
      </c>
      <c r="D121" s="10">
        <v>0</v>
      </c>
      <c r="E121" s="11">
        <v>0</v>
      </c>
      <c r="F121" s="11">
        <v>0</v>
      </c>
      <c r="G121" s="11">
        <v>0</v>
      </c>
      <c r="H121" s="11">
        <v>0</v>
      </c>
      <c r="I121" s="11">
        <v>0</v>
      </c>
      <c r="J121" s="11">
        <v>0</v>
      </c>
      <c r="K121" s="141" t="s">
        <v>133</v>
      </c>
      <c r="L121" s="11">
        <v>0</v>
      </c>
      <c r="M121" s="11">
        <v>0</v>
      </c>
      <c r="N121" s="11">
        <v>0</v>
      </c>
      <c r="O121" s="141" t="s">
        <v>133</v>
      </c>
      <c r="P121" s="141" t="s">
        <v>133</v>
      </c>
      <c r="Q121" s="11">
        <v>0</v>
      </c>
      <c r="R121" s="144" t="s">
        <v>133</v>
      </c>
    </row>
    <row r="122" spans="1:18" ht="13.8" x14ac:dyDescent="0.25">
      <c r="A122" s="65" t="s">
        <v>160</v>
      </c>
      <c r="C122" s="9" t="s">
        <v>149</v>
      </c>
      <c r="D122" s="10">
        <v>0</v>
      </c>
      <c r="E122" s="11">
        <v>0</v>
      </c>
      <c r="F122" s="11">
        <v>0</v>
      </c>
      <c r="G122" s="11">
        <v>0</v>
      </c>
      <c r="H122" s="11">
        <v>0</v>
      </c>
      <c r="I122" s="11">
        <v>0</v>
      </c>
      <c r="J122" s="11">
        <v>0</v>
      </c>
      <c r="K122" s="11">
        <v>11</v>
      </c>
      <c r="L122" s="141" t="s">
        <v>133</v>
      </c>
      <c r="M122" s="141" t="s">
        <v>133</v>
      </c>
      <c r="N122" s="11">
        <v>7</v>
      </c>
      <c r="O122" s="141" t="s">
        <v>133</v>
      </c>
      <c r="P122" s="141" t="s">
        <v>133</v>
      </c>
      <c r="Q122" s="11">
        <v>0</v>
      </c>
      <c r="R122" s="12">
        <v>0</v>
      </c>
    </row>
    <row r="123" spans="1:18" ht="13.8" x14ac:dyDescent="0.25">
      <c r="A123" s="65" t="s">
        <v>160</v>
      </c>
      <c r="C123" s="9" t="s">
        <v>150</v>
      </c>
      <c r="D123" s="10">
        <v>0</v>
      </c>
      <c r="E123" s="11">
        <v>0</v>
      </c>
      <c r="F123" s="11">
        <v>0</v>
      </c>
      <c r="G123" s="11">
        <v>0</v>
      </c>
      <c r="H123" s="11">
        <v>0</v>
      </c>
      <c r="I123" s="11">
        <v>0</v>
      </c>
      <c r="J123" s="11">
        <v>0</v>
      </c>
      <c r="K123" s="11">
        <v>14</v>
      </c>
      <c r="L123" s="141" t="s">
        <v>133</v>
      </c>
      <c r="M123" s="141" t="s">
        <v>133</v>
      </c>
      <c r="N123" s="141" t="s">
        <v>133</v>
      </c>
      <c r="O123" s="141" t="s">
        <v>133</v>
      </c>
      <c r="P123" s="11">
        <v>6</v>
      </c>
      <c r="Q123" s="11">
        <v>5</v>
      </c>
      <c r="R123" s="12">
        <v>0</v>
      </c>
    </row>
    <row r="124" spans="1:18" ht="13.8" x14ac:dyDescent="0.25">
      <c r="A124" s="65" t="s">
        <v>160</v>
      </c>
      <c r="C124" s="9" t="s">
        <v>151</v>
      </c>
      <c r="D124" s="10">
        <v>0</v>
      </c>
      <c r="E124" s="11">
        <v>0</v>
      </c>
      <c r="F124" s="11">
        <v>0</v>
      </c>
      <c r="G124" s="11">
        <v>0</v>
      </c>
      <c r="H124" s="11">
        <v>0</v>
      </c>
      <c r="I124" s="11">
        <v>0</v>
      </c>
      <c r="J124" s="11">
        <v>0</v>
      </c>
      <c r="K124" s="141" t="s">
        <v>133</v>
      </c>
      <c r="L124" s="11">
        <v>0</v>
      </c>
      <c r="M124" s="141" t="s">
        <v>133</v>
      </c>
      <c r="N124" s="141" t="s">
        <v>133</v>
      </c>
      <c r="O124" s="141" t="s">
        <v>133</v>
      </c>
      <c r="P124" s="141" t="s">
        <v>133</v>
      </c>
      <c r="Q124" s="11">
        <v>0</v>
      </c>
      <c r="R124" s="144" t="s">
        <v>133</v>
      </c>
    </row>
    <row r="125" spans="1:18" ht="13.8" x14ac:dyDescent="0.25">
      <c r="A125" s="65" t="s">
        <v>160</v>
      </c>
      <c r="C125" s="9" t="s">
        <v>152</v>
      </c>
      <c r="D125" s="10">
        <v>0</v>
      </c>
      <c r="E125" s="11">
        <v>0</v>
      </c>
      <c r="F125" s="11">
        <v>0</v>
      </c>
      <c r="G125" s="11">
        <v>0</v>
      </c>
      <c r="H125" s="11">
        <v>0</v>
      </c>
      <c r="I125" s="11">
        <v>0</v>
      </c>
      <c r="J125" s="11">
        <v>0</v>
      </c>
      <c r="K125" s="141" t="s">
        <v>133</v>
      </c>
      <c r="L125" s="141" t="s">
        <v>133</v>
      </c>
      <c r="M125" s="11">
        <v>0</v>
      </c>
      <c r="N125" s="11">
        <v>0</v>
      </c>
      <c r="O125" s="11">
        <v>0</v>
      </c>
      <c r="P125" s="141" t="s">
        <v>133</v>
      </c>
      <c r="Q125" s="11">
        <v>0</v>
      </c>
      <c r="R125" s="144" t="s">
        <v>133</v>
      </c>
    </row>
    <row r="126" spans="1:18" ht="13.8" x14ac:dyDescent="0.25">
      <c r="A126" s="65" t="s">
        <v>160</v>
      </c>
      <c r="C126" s="9" t="s">
        <v>153</v>
      </c>
      <c r="D126" s="10">
        <v>0</v>
      </c>
      <c r="E126" s="11">
        <v>0</v>
      </c>
      <c r="F126" s="11">
        <v>0</v>
      </c>
      <c r="G126" s="11">
        <v>0</v>
      </c>
      <c r="H126" s="11">
        <v>0</v>
      </c>
      <c r="I126" s="11">
        <v>0</v>
      </c>
      <c r="J126" s="11">
        <v>0</v>
      </c>
      <c r="K126" s="141" t="s">
        <v>133</v>
      </c>
      <c r="L126" s="141" t="s">
        <v>133</v>
      </c>
      <c r="M126" s="141" t="s">
        <v>133</v>
      </c>
      <c r="N126" s="11">
        <v>52</v>
      </c>
      <c r="O126" s="11">
        <v>25</v>
      </c>
      <c r="P126" s="141" t="s">
        <v>133</v>
      </c>
      <c r="Q126" s="11">
        <v>94</v>
      </c>
      <c r="R126" s="12">
        <v>17</v>
      </c>
    </row>
    <row r="127" spans="1:18" ht="13.8" x14ac:dyDescent="0.25">
      <c r="A127" s="65" t="s">
        <v>160</v>
      </c>
      <c r="C127" s="9" t="s">
        <v>154</v>
      </c>
      <c r="D127" s="10">
        <v>0</v>
      </c>
      <c r="E127" s="11">
        <v>0</v>
      </c>
      <c r="F127" s="11">
        <v>0</v>
      </c>
      <c r="G127" s="11">
        <v>0</v>
      </c>
      <c r="H127" s="11">
        <v>0</v>
      </c>
      <c r="I127" s="11">
        <v>0</v>
      </c>
      <c r="J127" s="11">
        <v>0</v>
      </c>
      <c r="K127" s="11">
        <v>8</v>
      </c>
      <c r="L127" s="11">
        <v>0</v>
      </c>
      <c r="M127" s="141" t="s">
        <v>133</v>
      </c>
      <c r="N127" s="141" t="s">
        <v>133</v>
      </c>
      <c r="O127" s="141" t="s">
        <v>133</v>
      </c>
      <c r="P127" s="11">
        <v>0</v>
      </c>
      <c r="Q127" s="11">
        <v>0</v>
      </c>
      <c r="R127" s="12">
        <v>0</v>
      </c>
    </row>
    <row r="128" spans="1:18" ht="13.8" x14ac:dyDescent="0.25">
      <c r="A128" s="65" t="s">
        <v>160</v>
      </c>
      <c r="C128" s="9" t="s">
        <v>155</v>
      </c>
      <c r="D128" s="10">
        <v>0</v>
      </c>
      <c r="E128" s="11">
        <v>0</v>
      </c>
      <c r="F128" s="11">
        <v>0</v>
      </c>
      <c r="G128" s="11">
        <v>0</v>
      </c>
      <c r="H128" s="11">
        <v>0</v>
      </c>
      <c r="I128" s="11">
        <v>0</v>
      </c>
      <c r="J128" s="11">
        <v>0</v>
      </c>
      <c r="K128" s="141" t="s">
        <v>133</v>
      </c>
      <c r="L128" s="141" t="s">
        <v>133</v>
      </c>
      <c r="M128" s="141" t="s">
        <v>133</v>
      </c>
      <c r="N128" s="11">
        <v>0</v>
      </c>
      <c r="O128" s="141" t="s">
        <v>133</v>
      </c>
      <c r="P128" s="11">
        <v>0</v>
      </c>
      <c r="Q128" s="141" t="s">
        <v>133</v>
      </c>
      <c r="R128" s="144" t="s">
        <v>133</v>
      </c>
    </row>
    <row r="129" spans="1:18" ht="13.8" x14ac:dyDescent="0.25">
      <c r="A129" s="65" t="s">
        <v>160</v>
      </c>
      <c r="C129" s="9" t="s">
        <v>156</v>
      </c>
      <c r="D129" s="10">
        <v>0</v>
      </c>
      <c r="E129" s="11">
        <v>0</v>
      </c>
      <c r="F129" s="11">
        <v>0</v>
      </c>
      <c r="G129" s="11">
        <v>0</v>
      </c>
      <c r="H129" s="11">
        <v>0</v>
      </c>
      <c r="I129" s="11">
        <v>0</v>
      </c>
      <c r="J129" s="11">
        <v>0</v>
      </c>
      <c r="K129" s="11">
        <v>0</v>
      </c>
      <c r="L129" s="11">
        <v>0</v>
      </c>
      <c r="M129" s="11">
        <v>0</v>
      </c>
      <c r="N129" s="11">
        <v>0</v>
      </c>
      <c r="O129" s="11">
        <v>0</v>
      </c>
      <c r="P129" s="11">
        <v>0</v>
      </c>
      <c r="Q129" s="11">
        <v>0</v>
      </c>
      <c r="R129" s="12">
        <v>0</v>
      </c>
    </row>
    <row r="130" spans="1:18" ht="13.8" x14ac:dyDescent="0.25">
      <c r="A130" s="65" t="s">
        <v>160</v>
      </c>
      <c r="C130" s="9" t="s">
        <v>157</v>
      </c>
      <c r="D130" s="10">
        <v>0</v>
      </c>
      <c r="E130" s="11">
        <v>0</v>
      </c>
      <c r="F130" s="11">
        <v>0</v>
      </c>
      <c r="G130" s="11">
        <v>0</v>
      </c>
      <c r="H130" s="11">
        <v>0</v>
      </c>
      <c r="I130" s="11">
        <v>0</v>
      </c>
      <c r="J130" s="11">
        <v>0</v>
      </c>
      <c r="K130" s="141" t="s">
        <v>133</v>
      </c>
      <c r="L130" s="141" t="s">
        <v>133</v>
      </c>
      <c r="M130" s="11">
        <v>0</v>
      </c>
      <c r="N130" s="11">
        <v>0</v>
      </c>
      <c r="O130" s="141" t="s">
        <v>133</v>
      </c>
      <c r="P130" s="141" t="s">
        <v>133</v>
      </c>
      <c r="Q130" s="141" t="s">
        <v>133</v>
      </c>
      <c r="R130" s="12">
        <v>0</v>
      </c>
    </row>
    <row r="131" spans="1:18" ht="13.8" x14ac:dyDescent="0.25">
      <c r="A131" s="65" t="s">
        <v>160</v>
      </c>
      <c r="C131" s="9" t="s">
        <v>158</v>
      </c>
      <c r="D131" s="10">
        <v>0</v>
      </c>
      <c r="E131" s="11">
        <v>0</v>
      </c>
      <c r="F131" s="11">
        <v>0</v>
      </c>
      <c r="G131" s="11">
        <v>0</v>
      </c>
      <c r="H131" s="11">
        <v>0</v>
      </c>
      <c r="I131" s="11">
        <v>0</v>
      </c>
      <c r="J131" s="11">
        <v>0</v>
      </c>
      <c r="K131" s="141" t="s">
        <v>133</v>
      </c>
      <c r="L131" s="11">
        <v>0</v>
      </c>
      <c r="M131" s="11">
        <v>0</v>
      </c>
      <c r="N131" s="141" t="s">
        <v>133</v>
      </c>
      <c r="O131" s="11">
        <v>0</v>
      </c>
      <c r="P131" s="11">
        <v>0</v>
      </c>
      <c r="Q131" s="141" t="s">
        <v>133</v>
      </c>
      <c r="R131" s="144" t="s">
        <v>133</v>
      </c>
    </row>
    <row r="132" spans="1:18" ht="14.4" thickBot="1" x14ac:dyDescent="0.3">
      <c r="A132" s="65" t="s">
        <v>160</v>
      </c>
      <c r="C132" s="9" t="s">
        <v>159</v>
      </c>
      <c r="D132" s="10">
        <v>0</v>
      </c>
      <c r="E132" s="14">
        <v>0</v>
      </c>
      <c r="F132" s="14">
        <v>0</v>
      </c>
      <c r="G132" s="14">
        <v>0</v>
      </c>
      <c r="H132" s="14">
        <v>0</v>
      </c>
      <c r="I132" s="14">
        <v>0</v>
      </c>
      <c r="J132" s="14">
        <v>0</v>
      </c>
      <c r="K132" s="14">
        <v>64</v>
      </c>
      <c r="L132" s="14">
        <v>28</v>
      </c>
      <c r="M132" s="14">
        <v>16</v>
      </c>
      <c r="N132" s="14">
        <v>11</v>
      </c>
      <c r="O132" s="14">
        <v>15</v>
      </c>
      <c r="P132" s="14">
        <v>10</v>
      </c>
      <c r="Q132" s="14">
        <v>5</v>
      </c>
      <c r="R132" s="15">
        <v>5</v>
      </c>
    </row>
    <row r="133" spans="1:18" ht="14.4" thickBot="1" x14ac:dyDescent="0.3">
      <c r="A133" s="65" t="s">
        <v>160</v>
      </c>
      <c r="C133" s="16" t="s">
        <v>130</v>
      </c>
      <c r="D133" s="17">
        <v>0</v>
      </c>
      <c r="E133" s="18">
        <v>0</v>
      </c>
      <c r="F133" s="18">
        <v>0</v>
      </c>
      <c r="G133" s="18">
        <v>0</v>
      </c>
      <c r="H133" s="18">
        <v>0</v>
      </c>
      <c r="I133" s="18">
        <v>0</v>
      </c>
      <c r="J133" s="18">
        <v>0</v>
      </c>
      <c r="K133" s="18" t="s">
        <v>133</v>
      </c>
      <c r="L133" s="18">
        <v>72</v>
      </c>
      <c r="M133" s="18">
        <v>58</v>
      </c>
      <c r="N133" s="18">
        <v>94</v>
      </c>
      <c r="O133" s="18">
        <v>63</v>
      </c>
      <c r="P133" s="18">
        <v>44</v>
      </c>
      <c r="Q133" s="18">
        <v>119</v>
      </c>
      <c r="R133" s="19">
        <v>41</v>
      </c>
    </row>
    <row r="137" spans="1:18" ht="22.8" x14ac:dyDescent="0.25">
      <c r="C137" s="111" t="s">
        <v>16</v>
      </c>
      <c r="D137" s="111"/>
      <c r="E137" s="111"/>
      <c r="F137" s="111"/>
      <c r="G137" s="111"/>
      <c r="H137" s="111"/>
      <c r="I137" s="111"/>
      <c r="J137" s="111"/>
      <c r="K137" s="111"/>
      <c r="L137" s="111"/>
      <c r="M137" s="111"/>
    </row>
    <row r="138" spans="1:18" ht="13.8" thickBot="1" x14ac:dyDescent="0.3">
      <c r="C138" s="163"/>
      <c r="D138" s="163"/>
      <c r="E138" s="163"/>
      <c r="F138" s="163"/>
      <c r="G138" s="163"/>
      <c r="H138" s="163"/>
      <c r="I138" s="163"/>
      <c r="J138" s="163"/>
      <c r="K138" s="163"/>
      <c r="L138" s="163"/>
      <c r="M138" s="163"/>
    </row>
    <row r="139" spans="1:18" ht="14.4" thickBot="1" x14ac:dyDescent="0.3">
      <c r="C139" s="1"/>
      <c r="D139" s="164" t="s">
        <v>101</v>
      </c>
      <c r="E139" s="165"/>
      <c r="F139" s="165"/>
      <c r="G139" s="165"/>
      <c r="H139" s="165"/>
      <c r="I139" s="165"/>
      <c r="J139" s="165"/>
      <c r="K139" s="165"/>
      <c r="L139" s="165"/>
      <c r="M139" s="165"/>
      <c r="N139" s="165"/>
      <c r="O139" s="165"/>
      <c r="P139" s="165"/>
      <c r="Q139" s="165"/>
      <c r="R139" s="166"/>
    </row>
    <row r="140" spans="1:18" ht="14.4" thickBot="1" x14ac:dyDescent="0.3">
      <c r="A140" s="65" t="s">
        <v>136</v>
      </c>
      <c r="C140" s="2" t="s">
        <v>141</v>
      </c>
      <c r="D140" s="3" t="s">
        <v>103</v>
      </c>
      <c r="E140" s="4" t="s">
        <v>104</v>
      </c>
      <c r="F140" s="4" t="s">
        <v>105</v>
      </c>
      <c r="G140" s="4" t="s">
        <v>106</v>
      </c>
      <c r="H140" s="4" t="s">
        <v>107</v>
      </c>
      <c r="I140" s="4" t="s">
        <v>108</v>
      </c>
      <c r="J140" s="4" t="s">
        <v>109</v>
      </c>
      <c r="K140" s="4" t="s">
        <v>110</v>
      </c>
      <c r="L140" s="4" t="s">
        <v>111</v>
      </c>
      <c r="M140" s="4" t="s">
        <v>112</v>
      </c>
      <c r="N140" s="4" t="s">
        <v>113</v>
      </c>
      <c r="O140" s="4" t="s">
        <v>114</v>
      </c>
      <c r="P140" s="4" t="s">
        <v>115</v>
      </c>
      <c r="Q140" s="4" t="s">
        <v>116</v>
      </c>
      <c r="R140" s="5" t="s">
        <v>117</v>
      </c>
    </row>
    <row r="141" spans="1:18" ht="13.8" x14ac:dyDescent="0.25">
      <c r="A141" s="65" t="s">
        <v>136</v>
      </c>
      <c r="C141" s="9" t="s">
        <v>142</v>
      </c>
      <c r="D141" s="10">
        <v>0</v>
      </c>
      <c r="E141" s="11">
        <v>0</v>
      </c>
      <c r="F141" s="11">
        <v>0</v>
      </c>
      <c r="G141" s="11">
        <v>0</v>
      </c>
      <c r="H141" s="11">
        <v>0</v>
      </c>
      <c r="I141" s="11">
        <v>0</v>
      </c>
      <c r="J141" s="11">
        <v>0</v>
      </c>
      <c r="K141" s="11">
        <v>0</v>
      </c>
      <c r="L141" s="11">
        <v>0</v>
      </c>
      <c r="M141" s="11">
        <v>0</v>
      </c>
      <c r="N141" s="11">
        <v>0</v>
      </c>
      <c r="O141" s="11">
        <v>0</v>
      </c>
      <c r="P141" s="11">
        <v>0</v>
      </c>
      <c r="Q141" s="11">
        <v>0</v>
      </c>
      <c r="R141" s="12">
        <v>0</v>
      </c>
    </row>
    <row r="142" spans="1:18" ht="13.8" x14ac:dyDescent="0.25">
      <c r="A142" s="65" t="s">
        <v>136</v>
      </c>
      <c r="C142" s="9" t="s">
        <v>143</v>
      </c>
      <c r="D142" s="10">
        <v>0</v>
      </c>
      <c r="E142" s="11">
        <v>0</v>
      </c>
      <c r="F142" s="11">
        <v>0</v>
      </c>
      <c r="G142" s="11">
        <v>0</v>
      </c>
      <c r="H142" s="11">
        <v>0</v>
      </c>
      <c r="I142" s="11">
        <v>0</v>
      </c>
      <c r="J142" s="11">
        <v>0</v>
      </c>
      <c r="K142" s="11">
        <v>0</v>
      </c>
      <c r="L142" s="11">
        <v>0</v>
      </c>
      <c r="M142" s="11">
        <v>0</v>
      </c>
      <c r="N142" s="11">
        <v>0</v>
      </c>
      <c r="O142" s="11">
        <v>0</v>
      </c>
      <c r="P142" s="11">
        <v>0</v>
      </c>
      <c r="Q142" s="11">
        <v>0</v>
      </c>
      <c r="R142" s="12">
        <v>0</v>
      </c>
    </row>
    <row r="143" spans="1:18" ht="13.8" x14ac:dyDescent="0.25">
      <c r="A143" s="65" t="s">
        <v>136</v>
      </c>
      <c r="C143" s="9" t="s">
        <v>144</v>
      </c>
      <c r="D143" s="10">
        <v>0</v>
      </c>
      <c r="E143" s="11">
        <v>0</v>
      </c>
      <c r="F143" s="11">
        <v>0</v>
      </c>
      <c r="G143" s="11">
        <v>0</v>
      </c>
      <c r="H143" s="11">
        <v>0</v>
      </c>
      <c r="I143" s="11">
        <v>0</v>
      </c>
      <c r="J143" s="11">
        <v>0</v>
      </c>
      <c r="K143" s="11">
        <v>0</v>
      </c>
      <c r="L143" s="11">
        <v>0</v>
      </c>
      <c r="M143" s="11">
        <v>0</v>
      </c>
      <c r="N143" s="11">
        <v>0</v>
      </c>
      <c r="O143" s="11">
        <v>0</v>
      </c>
      <c r="P143" s="11">
        <v>0</v>
      </c>
      <c r="Q143" s="11">
        <v>0</v>
      </c>
      <c r="R143" s="144" t="s">
        <v>133</v>
      </c>
    </row>
    <row r="144" spans="1:18" ht="13.8" x14ac:dyDescent="0.25">
      <c r="A144" s="65" t="s">
        <v>136</v>
      </c>
      <c r="C144" s="9" t="s">
        <v>145</v>
      </c>
      <c r="D144" s="10">
        <v>0</v>
      </c>
      <c r="E144" s="11">
        <v>0</v>
      </c>
      <c r="F144" s="11">
        <v>0</v>
      </c>
      <c r="G144" s="11">
        <v>0</v>
      </c>
      <c r="H144" s="11">
        <v>0</v>
      </c>
      <c r="I144" s="11">
        <v>0</v>
      </c>
      <c r="J144" s="11">
        <v>0</v>
      </c>
      <c r="K144" s="11">
        <v>0</v>
      </c>
      <c r="L144" s="11">
        <v>0</v>
      </c>
      <c r="M144" s="11">
        <v>0</v>
      </c>
      <c r="N144" s="11">
        <v>0</v>
      </c>
      <c r="O144" s="11">
        <v>0</v>
      </c>
      <c r="P144" s="11">
        <v>0</v>
      </c>
      <c r="Q144" s="141" t="s">
        <v>133</v>
      </c>
      <c r="R144" s="144" t="s">
        <v>133</v>
      </c>
    </row>
    <row r="145" spans="1:18" ht="13.8" x14ac:dyDescent="0.25">
      <c r="A145" s="65" t="s">
        <v>136</v>
      </c>
      <c r="C145" s="9" t="s">
        <v>146</v>
      </c>
      <c r="D145" s="10">
        <v>0</v>
      </c>
      <c r="E145" s="11">
        <v>0</v>
      </c>
      <c r="F145" s="11">
        <v>0</v>
      </c>
      <c r="G145" s="11">
        <v>0</v>
      </c>
      <c r="H145" s="11">
        <v>0</v>
      </c>
      <c r="I145" s="11">
        <v>0</v>
      </c>
      <c r="J145" s="11">
        <v>0</v>
      </c>
      <c r="K145" s="11">
        <v>0</v>
      </c>
      <c r="L145" s="11">
        <v>0</v>
      </c>
      <c r="M145" s="11">
        <v>0</v>
      </c>
      <c r="N145" s="11">
        <v>0</v>
      </c>
      <c r="O145" s="11">
        <v>0</v>
      </c>
      <c r="P145" s="11">
        <v>0</v>
      </c>
      <c r="Q145" s="11">
        <v>0</v>
      </c>
      <c r="R145" s="144" t="s">
        <v>133</v>
      </c>
    </row>
    <row r="146" spans="1:18" ht="13.8" x14ac:dyDescent="0.25">
      <c r="A146" s="65" t="s">
        <v>136</v>
      </c>
      <c r="C146" s="9" t="s">
        <v>147</v>
      </c>
      <c r="D146" s="10">
        <v>0</v>
      </c>
      <c r="E146" s="11">
        <v>0</v>
      </c>
      <c r="F146" s="11">
        <v>0</v>
      </c>
      <c r="G146" s="11">
        <v>0</v>
      </c>
      <c r="H146" s="11">
        <v>0</v>
      </c>
      <c r="I146" s="11">
        <v>0</v>
      </c>
      <c r="J146" s="11">
        <v>0</v>
      </c>
      <c r="K146" s="11">
        <v>0</v>
      </c>
      <c r="L146" s="11">
        <v>0</v>
      </c>
      <c r="M146" s="11">
        <v>0</v>
      </c>
      <c r="N146" s="11">
        <v>0</v>
      </c>
      <c r="O146" s="11">
        <v>0</v>
      </c>
      <c r="P146" s="11">
        <v>0</v>
      </c>
      <c r="Q146" s="141" t="s">
        <v>133</v>
      </c>
      <c r="R146" s="12">
        <v>11</v>
      </c>
    </row>
    <row r="147" spans="1:18" ht="13.8" x14ac:dyDescent="0.25">
      <c r="A147" s="65" t="s">
        <v>136</v>
      </c>
      <c r="C147" s="9" t="s">
        <v>148</v>
      </c>
      <c r="D147" s="10">
        <v>0</v>
      </c>
      <c r="E147" s="11">
        <v>0</v>
      </c>
      <c r="F147" s="11">
        <v>0</v>
      </c>
      <c r="G147" s="11">
        <v>0</v>
      </c>
      <c r="H147" s="11">
        <v>0</v>
      </c>
      <c r="I147" s="11">
        <v>0</v>
      </c>
      <c r="J147" s="11">
        <v>0</v>
      </c>
      <c r="K147" s="11">
        <v>0</v>
      </c>
      <c r="L147" s="11">
        <v>0</v>
      </c>
      <c r="M147" s="11">
        <v>0</v>
      </c>
      <c r="N147" s="11">
        <v>0</v>
      </c>
      <c r="O147" s="11">
        <v>0</v>
      </c>
      <c r="P147" s="11">
        <v>0</v>
      </c>
      <c r="Q147" s="11">
        <v>0</v>
      </c>
      <c r="R147" s="12">
        <v>0</v>
      </c>
    </row>
    <row r="148" spans="1:18" ht="13.8" x14ac:dyDescent="0.25">
      <c r="A148" s="65" t="s">
        <v>136</v>
      </c>
      <c r="C148" s="9" t="s">
        <v>149</v>
      </c>
      <c r="D148" s="10">
        <v>0</v>
      </c>
      <c r="E148" s="11">
        <v>0</v>
      </c>
      <c r="F148" s="11">
        <v>0</v>
      </c>
      <c r="G148" s="11">
        <v>0</v>
      </c>
      <c r="H148" s="11">
        <v>0</v>
      </c>
      <c r="I148" s="11">
        <v>0</v>
      </c>
      <c r="J148" s="11">
        <v>0</v>
      </c>
      <c r="K148" s="11">
        <v>0</v>
      </c>
      <c r="L148" s="11">
        <v>0</v>
      </c>
      <c r="M148" s="11">
        <v>0</v>
      </c>
      <c r="N148" s="11">
        <v>0</v>
      </c>
      <c r="O148" s="11">
        <v>0</v>
      </c>
      <c r="P148" s="11">
        <v>0</v>
      </c>
      <c r="Q148" s="141" t="s">
        <v>133</v>
      </c>
      <c r="R148" s="144" t="s">
        <v>133</v>
      </c>
    </row>
    <row r="149" spans="1:18" ht="13.8" x14ac:dyDescent="0.25">
      <c r="A149" s="65" t="s">
        <v>136</v>
      </c>
      <c r="C149" s="9" t="s">
        <v>150</v>
      </c>
      <c r="D149" s="10">
        <v>0</v>
      </c>
      <c r="E149" s="11">
        <v>0</v>
      </c>
      <c r="F149" s="11">
        <v>0</v>
      </c>
      <c r="G149" s="11">
        <v>0</v>
      </c>
      <c r="H149" s="11">
        <v>0</v>
      </c>
      <c r="I149" s="11">
        <v>0</v>
      </c>
      <c r="J149" s="11">
        <v>0</v>
      </c>
      <c r="K149" s="11">
        <v>0</v>
      </c>
      <c r="L149" s="11">
        <v>0</v>
      </c>
      <c r="M149" s="11">
        <v>0</v>
      </c>
      <c r="N149" s="11">
        <v>0</v>
      </c>
      <c r="O149" s="11">
        <v>0</v>
      </c>
      <c r="P149" s="11">
        <v>0</v>
      </c>
      <c r="Q149" s="11">
        <v>0</v>
      </c>
      <c r="R149" s="144" t="s">
        <v>133</v>
      </c>
    </row>
    <row r="150" spans="1:18" ht="13.8" x14ac:dyDescent="0.25">
      <c r="A150" s="65" t="s">
        <v>136</v>
      </c>
      <c r="C150" s="9" t="s">
        <v>151</v>
      </c>
      <c r="D150" s="10">
        <v>0</v>
      </c>
      <c r="E150" s="11">
        <v>0</v>
      </c>
      <c r="F150" s="11">
        <v>0</v>
      </c>
      <c r="G150" s="11">
        <v>0</v>
      </c>
      <c r="H150" s="11">
        <v>0</v>
      </c>
      <c r="I150" s="11">
        <v>0</v>
      </c>
      <c r="J150" s="11">
        <v>0</v>
      </c>
      <c r="K150" s="11">
        <v>0</v>
      </c>
      <c r="L150" s="11">
        <v>0</v>
      </c>
      <c r="M150" s="11">
        <v>0</v>
      </c>
      <c r="N150" s="11">
        <v>0</v>
      </c>
      <c r="O150" s="11">
        <v>0</v>
      </c>
      <c r="P150" s="11">
        <v>0</v>
      </c>
      <c r="Q150" s="11">
        <v>0</v>
      </c>
      <c r="R150" s="12">
        <v>0</v>
      </c>
    </row>
    <row r="151" spans="1:18" ht="13.8" x14ac:dyDescent="0.25">
      <c r="A151" s="65" t="s">
        <v>136</v>
      </c>
      <c r="C151" s="9" t="s">
        <v>152</v>
      </c>
      <c r="D151" s="10">
        <v>0</v>
      </c>
      <c r="E151" s="11">
        <v>0</v>
      </c>
      <c r="F151" s="11">
        <v>0</v>
      </c>
      <c r="G151" s="11">
        <v>0</v>
      </c>
      <c r="H151" s="11">
        <v>0</v>
      </c>
      <c r="I151" s="11">
        <v>0</v>
      </c>
      <c r="J151" s="11">
        <v>0</v>
      </c>
      <c r="K151" s="11">
        <v>0</v>
      </c>
      <c r="L151" s="11">
        <v>0</v>
      </c>
      <c r="M151" s="11">
        <v>0</v>
      </c>
      <c r="N151" s="11">
        <v>0</v>
      </c>
      <c r="O151" s="11">
        <v>0</v>
      </c>
      <c r="P151" s="11">
        <v>0</v>
      </c>
      <c r="Q151" s="11">
        <v>0</v>
      </c>
      <c r="R151" s="144" t="s">
        <v>133</v>
      </c>
    </row>
    <row r="152" spans="1:18" ht="13.8" x14ac:dyDescent="0.25">
      <c r="A152" s="65" t="s">
        <v>136</v>
      </c>
      <c r="C152" s="9" t="s">
        <v>153</v>
      </c>
      <c r="D152" s="10">
        <v>0</v>
      </c>
      <c r="E152" s="11">
        <v>0</v>
      </c>
      <c r="F152" s="11">
        <v>0</v>
      </c>
      <c r="G152" s="11">
        <v>0</v>
      </c>
      <c r="H152" s="11">
        <v>0</v>
      </c>
      <c r="I152" s="11">
        <v>0</v>
      </c>
      <c r="J152" s="11">
        <v>0</v>
      </c>
      <c r="K152" s="11">
        <v>0</v>
      </c>
      <c r="L152" s="11">
        <v>0</v>
      </c>
      <c r="M152" s="11">
        <v>0</v>
      </c>
      <c r="N152" s="11">
        <v>0</v>
      </c>
      <c r="O152" s="11">
        <v>0</v>
      </c>
      <c r="P152" s="11">
        <v>0</v>
      </c>
      <c r="Q152" s="141" t="s">
        <v>133</v>
      </c>
      <c r="R152" s="144" t="s">
        <v>133</v>
      </c>
    </row>
    <row r="153" spans="1:18" ht="13.8" x14ac:dyDescent="0.25">
      <c r="A153" s="65" t="s">
        <v>136</v>
      </c>
      <c r="C153" s="9" t="s">
        <v>154</v>
      </c>
      <c r="D153" s="10">
        <v>0</v>
      </c>
      <c r="E153" s="11">
        <v>0</v>
      </c>
      <c r="F153" s="11">
        <v>0</v>
      </c>
      <c r="G153" s="11">
        <v>0</v>
      </c>
      <c r="H153" s="11">
        <v>0</v>
      </c>
      <c r="I153" s="11">
        <v>0</v>
      </c>
      <c r="J153" s="11">
        <v>0</v>
      </c>
      <c r="K153" s="11">
        <v>0</v>
      </c>
      <c r="L153" s="11">
        <v>0</v>
      </c>
      <c r="M153" s="11">
        <v>0</v>
      </c>
      <c r="N153" s="11">
        <v>0</v>
      </c>
      <c r="O153" s="11">
        <v>0</v>
      </c>
      <c r="P153" s="11">
        <v>0</v>
      </c>
      <c r="Q153" s="11">
        <v>0</v>
      </c>
      <c r="R153" s="12">
        <v>0</v>
      </c>
    </row>
    <row r="154" spans="1:18" ht="13.8" x14ac:dyDescent="0.25">
      <c r="A154" s="65" t="s">
        <v>136</v>
      </c>
      <c r="C154" s="9" t="s">
        <v>155</v>
      </c>
      <c r="D154" s="10">
        <v>0</v>
      </c>
      <c r="E154" s="11">
        <v>0</v>
      </c>
      <c r="F154" s="11">
        <v>0</v>
      </c>
      <c r="G154" s="11">
        <v>0</v>
      </c>
      <c r="H154" s="11">
        <v>0</v>
      </c>
      <c r="I154" s="11">
        <v>0</v>
      </c>
      <c r="J154" s="11">
        <v>0</v>
      </c>
      <c r="K154" s="11">
        <v>0</v>
      </c>
      <c r="L154" s="11">
        <v>0</v>
      </c>
      <c r="M154" s="11">
        <v>0</v>
      </c>
      <c r="N154" s="11">
        <v>0</v>
      </c>
      <c r="O154" s="11">
        <v>0</v>
      </c>
      <c r="P154" s="11">
        <v>0</v>
      </c>
      <c r="Q154" s="11">
        <v>0</v>
      </c>
      <c r="R154" s="144" t="s">
        <v>133</v>
      </c>
    </row>
    <row r="155" spans="1:18" ht="13.8" x14ac:dyDescent="0.25">
      <c r="A155" s="65" t="s">
        <v>136</v>
      </c>
      <c r="C155" s="9" t="s">
        <v>156</v>
      </c>
      <c r="D155" s="10">
        <v>0</v>
      </c>
      <c r="E155" s="11">
        <v>0</v>
      </c>
      <c r="F155" s="11">
        <v>0</v>
      </c>
      <c r="G155" s="11">
        <v>0</v>
      </c>
      <c r="H155" s="11">
        <v>0</v>
      </c>
      <c r="I155" s="11">
        <v>0</v>
      </c>
      <c r="J155" s="11">
        <v>0</v>
      </c>
      <c r="K155" s="11">
        <v>0</v>
      </c>
      <c r="L155" s="11">
        <v>0</v>
      </c>
      <c r="M155" s="11">
        <v>0</v>
      </c>
      <c r="N155" s="11">
        <v>0</v>
      </c>
      <c r="O155" s="11">
        <v>0</v>
      </c>
      <c r="P155" s="11">
        <v>0</v>
      </c>
      <c r="Q155" s="11">
        <v>0</v>
      </c>
      <c r="R155" s="12">
        <v>0</v>
      </c>
    </row>
    <row r="156" spans="1:18" ht="13.8" x14ac:dyDescent="0.25">
      <c r="A156" s="65" t="s">
        <v>136</v>
      </c>
      <c r="C156" s="9" t="s">
        <v>157</v>
      </c>
      <c r="D156" s="10">
        <v>0</v>
      </c>
      <c r="E156" s="11">
        <v>0</v>
      </c>
      <c r="F156" s="11">
        <v>0</v>
      </c>
      <c r="G156" s="11">
        <v>0</v>
      </c>
      <c r="H156" s="11">
        <v>0</v>
      </c>
      <c r="I156" s="11">
        <v>0</v>
      </c>
      <c r="J156" s="11">
        <v>0</v>
      </c>
      <c r="K156" s="11">
        <v>0</v>
      </c>
      <c r="L156" s="11">
        <v>0</v>
      </c>
      <c r="M156" s="11">
        <v>0</v>
      </c>
      <c r="N156" s="11">
        <v>0</v>
      </c>
      <c r="O156" s="11">
        <v>0</v>
      </c>
      <c r="P156" s="11">
        <v>0</v>
      </c>
      <c r="Q156" s="11">
        <v>0</v>
      </c>
      <c r="R156" s="144" t="s">
        <v>133</v>
      </c>
    </row>
    <row r="157" spans="1:18" ht="13.8" x14ac:dyDescent="0.25">
      <c r="A157" s="65" t="s">
        <v>136</v>
      </c>
      <c r="C157" s="9" t="s">
        <v>158</v>
      </c>
      <c r="D157" s="10">
        <v>0</v>
      </c>
      <c r="E157" s="11">
        <v>0</v>
      </c>
      <c r="F157" s="11">
        <v>0</v>
      </c>
      <c r="G157" s="11">
        <v>0</v>
      </c>
      <c r="H157" s="11">
        <v>0</v>
      </c>
      <c r="I157" s="11">
        <v>0</v>
      </c>
      <c r="J157" s="11">
        <v>0</v>
      </c>
      <c r="K157" s="11">
        <v>0</v>
      </c>
      <c r="L157" s="11">
        <v>0</v>
      </c>
      <c r="M157" s="11">
        <v>0</v>
      </c>
      <c r="N157" s="11">
        <v>0</v>
      </c>
      <c r="O157" s="11">
        <v>0</v>
      </c>
      <c r="P157" s="11">
        <v>0</v>
      </c>
      <c r="Q157" s="11">
        <v>0</v>
      </c>
      <c r="R157" s="12">
        <v>0</v>
      </c>
    </row>
    <row r="158" spans="1:18" ht="14.4" thickBot="1" x14ac:dyDescent="0.3">
      <c r="A158" s="65" t="s">
        <v>136</v>
      </c>
      <c r="C158" s="9" t="s">
        <v>159</v>
      </c>
      <c r="D158" s="10">
        <v>0</v>
      </c>
      <c r="E158" s="14">
        <v>0</v>
      </c>
      <c r="F158" s="14">
        <v>0</v>
      </c>
      <c r="G158" s="14">
        <v>0</v>
      </c>
      <c r="H158" s="14">
        <v>0</v>
      </c>
      <c r="I158" s="14">
        <v>0</v>
      </c>
      <c r="J158" s="14">
        <v>0</v>
      </c>
      <c r="K158" s="14">
        <v>0</v>
      </c>
      <c r="L158" s="14">
        <v>0</v>
      </c>
      <c r="M158" s="14">
        <v>0</v>
      </c>
      <c r="N158" s="14">
        <v>0</v>
      </c>
      <c r="O158" s="14">
        <v>0</v>
      </c>
      <c r="P158" s="14">
        <v>0</v>
      </c>
      <c r="Q158" s="14">
        <v>397</v>
      </c>
      <c r="R158" s="15">
        <v>951</v>
      </c>
    </row>
    <row r="159" spans="1:18" ht="14.4" thickBot="1" x14ac:dyDescent="0.3">
      <c r="A159" s="65" t="s">
        <v>136</v>
      </c>
      <c r="C159" s="16" t="s">
        <v>130</v>
      </c>
      <c r="D159" s="17">
        <v>0</v>
      </c>
      <c r="E159" s="18">
        <v>0</v>
      </c>
      <c r="F159" s="18">
        <v>0</v>
      </c>
      <c r="G159" s="18">
        <v>0</v>
      </c>
      <c r="H159" s="18">
        <v>0</v>
      </c>
      <c r="I159" s="18">
        <v>0</v>
      </c>
      <c r="J159" s="18">
        <v>0</v>
      </c>
      <c r="K159" s="18">
        <v>0</v>
      </c>
      <c r="L159" s="18">
        <v>0</v>
      </c>
      <c r="M159" s="18">
        <v>0</v>
      </c>
      <c r="N159" s="18">
        <v>0</v>
      </c>
      <c r="O159" s="18">
        <v>0</v>
      </c>
      <c r="P159" s="18">
        <v>0</v>
      </c>
      <c r="Q159" s="18">
        <v>401</v>
      </c>
      <c r="R159" s="19">
        <v>973</v>
      </c>
    </row>
    <row r="163" spans="1:18" ht="22.8" x14ac:dyDescent="0.25">
      <c r="C163" s="111" t="s">
        <v>17</v>
      </c>
      <c r="D163" s="111"/>
      <c r="E163" s="111"/>
      <c r="F163" s="111"/>
      <c r="G163" s="111"/>
      <c r="H163" s="111"/>
      <c r="I163" s="111"/>
      <c r="J163" s="111"/>
      <c r="K163" s="111"/>
      <c r="L163" s="111"/>
      <c r="M163" s="111"/>
    </row>
    <row r="164" spans="1:18" ht="13.8" thickBot="1" x14ac:dyDescent="0.3">
      <c r="C164" s="163"/>
      <c r="D164" s="163"/>
      <c r="E164" s="163"/>
      <c r="F164" s="163"/>
      <c r="G164" s="163"/>
      <c r="H164" s="163"/>
      <c r="I164" s="163"/>
      <c r="J164" s="163"/>
      <c r="K164" s="163"/>
      <c r="L164" s="163"/>
      <c r="M164" s="163"/>
    </row>
    <row r="165" spans="1:18" ht="14.4" thickBot="1" x14ac:dyDescent="0.3">
      <c r="C165" s="1"/>
      <c r="D165" s="164" t="s">
        <v>101</v>
      </c>
      <c r="E165" s="165"/>
      <c r="F165" s="165"/>
      <c r="G165" s="165"/>
      <c r="H165" s="165"/>
      <c r="I165" s="165"/>
      <c r="J165" s="165"/>
      <c r="K165" s="165"/>
      <c r="L165" s="165"/>
      <c r="M165" s="165"/>
      <c r="N165" s="165"/>
      <c r="O165" s="165"/>
      <c r="P165" s="165"/>
      <c r="Q165" s="165"/>
      <c r="R165" s="166"/>
    </row>
    <row r="166" spans="1:18" ht="14.4" thickBot="1" x14ac:dyDescent="0.3">
      <c r="A166" s="65" t="s">
        <v>137</v>
      </c>
      <c r="C166" s="2" t="s">
        <v>141</v>
      </c>
      <c r="D166" s="3" t="s">
        <v>103</v>
      </c>
      <c r="E166" s="4" t="s">
        <v>104</v>
      </c>
      <c r="F166" s="4" t="s">
        <v>105</v>
      </c>
      <c r="G166" s="4" t="s">
        <v>106</v>
      </c>
      <c r="H166" s="4" t="s">
        <v>107</v>
      </c>
      <c r="I166" s="4" t="s">
        <v>108</v>
      </c>
      <c r="J166" s="4" t="s">
        <v>109</v>
      </c>
      <c r="K166" s="4" t="s">
        <v>110</v>
      </c>
      <c r="L166" s="4" t="s">
        <v>111</v>
      </c>
      <c r="M166" s="4" t="s">
        <v>112</v>
      </c>
      <c r="N166" s="4" t="s">
        <v>113</v>
      </c>
      <c r="O166" s="4" t="s">
        <v>114</v>
      </c>
      <c r="P166" s="4" t="s">
        <v>115</v>
      </c>
      <c r="Q166" s="4" t="s">
        <v>116</v>
      </c>
      <c r="R166" s="5" t="s">
        <v>117</v>
      </c>
    </row>
    <row r="167" spans="1:18" ht="13.8" x14ac:dyDescent="0.25">
      <c r="A167" s="65" t="s">
        <v>137</v>
      </c>
      <c r="C167" s="9" t="s">
        <v>142</v>
      </c>
      <c r="D167" s="10">
        <v>0</v>
      </c>
      <c r="E167" s="11">
        <v>0</v>
      </c>
      <c r="F167" s="11">
        <v>0</v>
      </c>
      <c r="G167" s="11">
        <v>0</v>
      </c>
      <c r="H167" s="11">
        <v>0</v>
      </c>
      <c r="I167" s="11">
        <v>0</v>
      </c>
      <c r="J167" s="11">
        <v>0</v>
      </c>
      <c r="K167" s="11">
        <v>0</v>
      </c>
      <c r="L167" s="11">
        <v>0</v>
      </c>
      <c r="M167" s="11">
        <v>0</v>
      </c>
      <c r="N167" s="11">
        <v>0</v>
      </c>
      <c r="O167" s="11">
        <v>0</v>
      </c>
      <c r="P167" s="11">
        <v>0</v>
      </c>
      <c r="Q167" s="11">
        <v>0</v>
      </c>
      <c r="R167" s="12">
        <v>0</v>
      </c>
    </row>
    <row r="168" spans="1:18" ht="13.8" x14ac:dyDescent="0.25">
      <c r="A168" s="65" t="s">
        <v>137</v>
      </c>
      <c r="C168" s="9" t="s">
        <v>143</v>
      </c>
      <c r="D168" s="10">
        <v>0</v>
      </c>
      <c r="E168" s="11">
        <v>0</v>
      </c>
      <c r="F168" s="11">
        <v>0</v>
      </c>
      <c r="G168" s="11">
        <v>0</v>
      </c>
      <c r="H168" s="11">
        <v>0</v>
      </c>
      <c r="I168" s="11">
        <v>0</v>
      </c>
      <c r="J168" s="11">
        <v>0</v>
      </c>
      <c r="K168" s="11">
        <v>0</v>
      </c>
      <c r="L168" s="11">
        <v>0</v>
      </c>
      <c r="M168" s="11">
        <v>0</v>
      </c>
      <c r="N168" s="11">
        <v>0</v>
      </c>
      <c r="O168" s="11">
        <v>0</v>
      </c>
      <c r="P168" s="11">
        <v>0</v>
      </c>
      <c r="Q168" s="11">
        <v>0</v>
      </c>
      <c r="R168" s="12">
        <v>0</v>
      </c>
    </row>
    <row r="169" spans="1:18" ht="13.8" x14ac:dyDescent="0.25">
      <c r="A169" s="65" t="s">
        <v>137</v>
      </c>
      <c r="C169" s="9" t="s">
        <v>144</v>
      </c>
      <c r="D169" s="10">
        <v>0</v>
      </c>
      <c r="E169" s="11">
        <v>0</v>
      </c>
      <c r="F169" s="11">
        <v>0</v>
      </c>
      <c r="G169" s="11">
        <v>0</v>
      </c>
      <c r="H169" s="11">
        <v>0</v>
      </c>
      <c r="I169" s="11">
        <v>0</v>
      </c>
      <c r="J169" s="11">
        <v>0</v>
      </c>
      <c r="K169" s="11">
        <v>0</v>
      </c>
      <c r="L169" s="11">
        <v>0</v>
      </c>
      <c r="M169" s="11">
        <v>0</v>
      </c>
      <c r="N169" s="11">
        <v>0</v>
      </c>
      <c r="O169" s="11">
        <v>0</v>
      </c>
      <c r="P169" s="11">
        <v>0</v>
      </c>
      <c r="Q169" s="11">
        <v>0</v>
      </c>
      <c r="R169" s="12">
        <v>0</v>
      </c>
    </row>
    <row r="170" spans="1:18" ht="13.8" x14ac:dyDescent="0.25">
      <c r="A170" s="65" t="s">
        <v>137</v>
      </c>
      <c r="C170" s="9" t="s">
        <v>145</v>
      </c>
      <c r="D170" s="10">
        <v>0</v>
      </c>
      <c r="E170" s="11">
        <v>0</v>
      </c>
      <c r="F170" s="11">
        <v>0</v>
      </c>
      <c r="G170" s="11">
        <v>0</v>
      </c>
      <c r="H170" s="11">
        <v>0</v>
      </c>
      <c r="I170" s="11">
        <v>0</v>
      </c>
      <c r="J170" s="11">
        <v>0</v>
      </c>
      <c r="K170" s="11">
        <v>0</v>
      </c>
      <c r="L170" s="11">
        <v>0</v>
      </c>
      <c r="M170" s="11">
        <v>0</v>
      </c>
      <c r="N170" s="11">
        <v>0</v>
      </c>
      <c r="O170" s="11">
        <v>0</v>
      </c>
      <c r="P170" s="11">
        <v>0</v>
      </c>
      <c r="Q170" s="11">
        <v>0</v>
      </c>
      <c r="R170" s="12">
        <v>0</v>
      </c>
    </row>
    <row r="171" spans="1:18" ht="13.8" x14ac:dyDescent="0.25">
      <c r="A171" s="65" t="s">
        <v>137</v>
      </c>
      <c r="C171" s="9" t="s">
        <v>146</v>
      </c>
      <c r="D171" s="10">
        <v>0</v>
      </c>
      <c r="E171" s="11">
        <v>0</v>
      </c>
      <c r="F171" s="11">
        <v>0</v>
      </c>
      <c r="G171" s="11">
        <v>0</v>
      </c>
      <c r="H171" s="11">
        <v>0</v>
      </c>
      <c r="I171" s="11">
        <v>0</v>
      </c>
      <c r="J171" s="11">
        <v>0</v>
      </c>
      <c r="K171" s="11">
        <v>0</v>
      </c>
      <c r="L171" s="11">
        <v>0</v>
      </c>
      <c r="M171" s="11">
        <v>0</v>
      </c>
      <c r="N171" s="11">
        <v>0</v>
      </c>
      <c r="O171" s="11">
        <v>0</v>
      </c>
      <c r="P171" s="11">
        <v>0</v>
      </c>
      <c r="Q171" s="11">
        <v>0</v>
      </c>
      <c r="R171" s="12">
        <v>7</v>
      </c>
    </row>
    <row r="172" spans="1:18" ht="13.8" x14ac:dyDescent="0.25">
      <c r="A172" s="65" t="s">
        <v>137</v>
      </c>
      <c r="C172" s="9" t="s">
        <v>147</v>
      </c>
      <c r="D172" s="10">
        <v>0</v>
      </c>
      <c r="E172" s="11">
        <v>0</v>
      </c>
      <c r="F172" s="11">
        <v>0</v>
      </c>
      <c r="G172" s="11">
        <v>0</v>
      </c>
      <c r="H172" s="11">
        <v>0</v>
      </c>
      <c r="I172" s="11">
        <v>0</v>
      </c>
      <c r="J172" s="11">
        <v>0</v>
      </c>
      <c r="K172" s="11">
        <v>0</v>
      </c>
      <c r="L172" s="11">
        <v>0</v>
      </c>
      <c r="M172" s="11">
        <v>0</v>
      </c>
      <c r="N172" s="11">
        <v>0</v>
      </c>
      <c r="O172" s="11">
        <v>0</v>
      </c>
      <c r="P172" s="11">
        <v>0</v>
      </c>
      <c r="Q172" s="11">
        <v>0</v>
      </c>
      <c r="R172" s="12">
        <v>8</v>
      </c>
    </row>
    <row r="173" spans="1:18" ht="13.8" x14ac:dyDescent="0.25">
      <c r="A173" s="65" t="s">
        <v>137</v>
      </c>
      <c r="C173" s="9" t="s">
        <v>148</v>
      </c>
      <c r="D173" s="10">
        <v>0</v>
      </c>
      <c r="E173" s="11">
        <v>0</v>
      </c>
      <c r="F173" s="11">
        <v>0</v>
      </c>
      <c r="G173" s="11">
        <v>0</v>
      </c>
      <c r="H173" s="11">
        <v>0</v>
      </c>
      <c r="I173" s="11">
        <v>0</v>
      </c>
      <c r="J173" s="11">
        <v>0</v>
      </c>
      <c r="K173" s="11">
        <v>0</v>
      </c>
      <c r="L173" s="11">
        <v>0</v>
      </c>
      <c r="M173" s="11">
        <v>0</v>
      </c>
      <c r="N173" s="11">
        <v>0</v>
      </c>
      <c r="O173" s="11">
        <v>0</v>
      </c>
      <c r="P173" s="11">
        <v>0</v>
      </c>
      <c r="Q173" s="11">
        <v>0</v>
      </c>
      <c r="R173" s="12">
        <v>0</v>
      </c>
    </row>
    <row r="174" spans="1:18" ht="13.8" x14ac:dyDescent="0.25">
      <c r="A174" s="65" t="s">
        <v>137</v>
      </c>
      <c r="C174" s="9" t="s">
        <v>149</v>
      </c>
      <c r="D174" s="10">
        <v>0</v>
      </c>
      <c r="E174" s="11">
        <v>0</v>
      </c>
      <c r="F174" s="11">
        <v>0</v>
      </c>
      <c r="G174" s="11">
        <v>0</v>
      </c>
      <c r="H174" s="11">
        <v>0</v>
      </c>
      <c r="I174" s="11">
        <v>0</v>
      </c>
      <c r="J174" s="11">
        <v>0</v>
      </c>
      <c r="K174" s="11">
        <v>0</v>
      </c>
      <c r="L174" s="11">
        <v>0</v>
      </c>
      <c r="M174" s="11">
        <v>0</v>
      </c>
      <c r="N174" s="11">
        <v>0</v>
      </c>
      <c r="O174" s="11">
        <v>0</v>
      </c>
      <c r="P174" s="11">
        <v>0</v>
      </c>
      <c r="Q174" s="11">
        <v>0</v>
      </c>
      <c r="R174" s="144" t="s">
        <v>133</v>
      </c>
    </row>
    <row r="175" spans="1:18" ht="13.8" x14ac:dyDescent="0.25">
      <c r="A175" s="65" t="s">
        <v>137</v>
      </c>
      <c r="C175" s="9" t="s">
        <v>150</v>
      </c>
      <c r="D175" s="10">
        <v>0</v>
      </c>
      <c r="E175" s="11">
        <v>0</v>
      </c>
      <c r="F175" s="11">
        <v>0</v>
      </c>
      <c r="G175" s="11">
        <v>0</v>
      </c>
      <c r="H175" s="11">
        <v>0</v>
      </c>
      <c r="I175" s="11">
        <v>0</v>
      </c>
      <c r="J175" s="11">
        <v>0</v>
      </c>
      <c r="K175" s="11">
        <v>0</v>
      </c>
      <c r="L175" s="11">
        <v>0</v>
      </c>
      <c r="M175" s="11">
        <v>0</v>
      </c>
      <c r="N175" s="11">
        <v>0</v>
      </c>
      <c r="O175" s="11">
        <v>0</v>
      </c>
      <c r="P175" s="11">
        <v>0</v>
      </c>
      <c r="Q175" s="11">
        <v>0</v>
      </c>
      <c r="R175" s="12">
        <v>0</v>
      </c>
    </row>
    <row r="176" spans="1:18" ht="13.8" x14ac:dyDescent="0.25">
      <c r="A176" s="65" t="s">
        <v>137</v>
      </c>
      <c r="C176" s="9" t="s">
        <v>151</v>
      </c>
      <c r="D176" s="10">
        <v>0</v>
      </c>
      <c r="E176" s="11">
        <v>0</v>
      </c>
      <c r="F176" s="11">
        <v>0</v>
      </c>
      <c r="G176" s="11">
        <v>0</v>
      </c>
      <c r="H176" s="11">
        <v>0</v>
      </c>
      <c r="I176" s="11">
        <v>0</v>
      </c>
      <c r="J176" s="11">
        <v>0</v>
      </c>
      <c r="K176" s="11">
        <v>0</v>
      </c>
      <c r="L176" s="11">
        <v>0</v>
      </c>
      <c r="M176" s="11">
        <v>0</v>
      </c>
      <c r="N176" s="11">
        <v>0</v>
      </c>
      <c r="O176" s="11">
        <v>0</v>
      </c>
      <c r="P176" s="11">
        <v>0</v>
      </c>
      <c r="Q176" s="11">
        <v>0</v>
      </c>
      <c r="R176" s="12">
        <v>0</v>
      </c>
    </row>
    <row r="177" spans="1:18" ht="13.8" x14ac:dyDescent="0.25">
      <c r="A177" s="65" t="s">
        <v>137</v>
      </c>
      <c r="C177" s="9" t="s">
        <v>152</v>
      </c>
      <c r="D177" s="10">
        <v>0</v>
      </c>
      <c r="E177" s="11">
        <v>0</v>
      </c>
      <c r="F177" s="11">
        <v>0</v>
      </c>
      <c r="G177" s="11">
        <v>0</v>
      </c>
      <c r="H177" s="11">
        <v>0</v>
      </c>
      <c r="I177" s="11">
        <v>0</v>
      </c>
      <c r="J177" s="11">
        <v>0</v>
      </c>
      <c r="K177" s="11">
        <v>0</v>
      </c>
      <c r="L177" s="11">
        <v>0</v>
      </c>
      <c r="M177" s="11">
        <v>0</v>
      </c>
      <c r="N177" s="11">
        <v>0</v>
      </c>
      <c r="O177" s="11">
        <v>0</v>
      </c>
      <c r="P177" s="11">
        <v>0</v>
      </c>
      <c r="Q177" s="11">
        <v>0</v>
      </c>
      <c r="R177" s="144" t="s">
        <v>133</v>
      </c>
    </row>
    <row r="178" spans="1:18" ht="13.8" x14ac:dyDescent="0.25">
      <c r="A178" s="65" t="s">
        <v>137</v>
      </c>
      <c r="C178" s="9" t="s">
        <v>153</v>
      </c>
      <c r="D178" s="10">
        <v>0</v>
      </c>
      <c r="E178" s="11">
        <v>0</v>
      </c>
      <c r="F178" s="11">
        <v>0</v>
      </c>
      <c r="G178" s="11">
        <v>0</v>
      </c>
      <c r="H178" s="11">
        <v>0</v>
      </c>
      <c r="I178" s="11">
        <v>0</v>
      </c>
      <c r="J178" s="11">
        <v>0</v>
      </c>
      <c r="K178" s="11">
        <v>0</v>
      </c>
      <c r="L178" s="11">
        <v>0</v>
      </c>
      <c r="M178" s="11">
        <v>0</v>
      </c>
      <c r="N178" s="11">
        <v>0</v>
      </c>
      <c r="O178" s="11">
        <v>0</v>
      </c>
      <c r="P178" s="11">
        <v>0</v>
      </c>
      <c r="Q178" s="11">
        <v>0</v>
      </c>
      <c r="R178" s="12">
        <v>0</v>
      </c>
    </row>
    <row r="179" spans="1:18" ht="13.8" x14ac:dyDescent="0.25">
      <c r="A179" s="65" t="s">
        <v>137</v>
      </c>
      <c r="C179" s="9" t="s">
        <v>154</v>
      </c>
      <c r="D179" s="10">
        <v>0</v>
      </c>
      <c r="E179" s="11">
        <v>0</v>
      </c>
      <c r="F179" s="11">
        <v>0</v>
      </c>
      <c r="G179" s="11">
        <v>0</v>
      </c>
      <c r="H179" s="11">
        <v>0</v>
      </c>
      <c r="I179" s="11">
        <v>0</v>
      </c>
      <c r="J179" s="11">
        <v>0</v>
      </c>
      <c r="K179" s="11">
        <v>0</v>
      </c>
      <c r="L179" s="11">
        <v>0</v>
      </c>
      <c r="M179" s="11">
        <v>0</v>
      </c>
      <c r="N179" s="11">
        <v>0</v>
      </c>
      <c r="O179" s="11">
        <v>0</v>
      </c>
      <c r="P179" s="11">
        <v>0</v>
      </c>
      <c r="Q179" s="11">
        <v>0</v>
      </c>
      <c r="R179" s="12">
        <v>0</v>
      </c>
    </row>
    <row r="180" spans="1:18" ht="13.8" x14ac:dyDescent="0.25">
      <c r="A180" s="65" t="s">
        <v>137</v>
      </c>
      <c r="C180" s="9" t="s">
        <v>155</v>
      </c>
      <c r="D180" s="10">
        <v>0</v>
      </c>
      <c r="E180" s="11">
        <v>0</v>
      </c>
      <c r="F180" s="11">
        <v>0</v>
      </c>
      <c r="G180" s="11">
        <v>0</v>
      </c>
      <c r="H180" s="11">
        <v>0</v>
      </c>
      <c r="I180" s="11">
        <v>0</v>
      </c>
      <c r="J180" s="11">
        <v>0</v>
      </c>
      <c r="K180" s="11">
        <v>0</v>
      </c>
      <c r="L180" s="11">
        <v>0</v>
      </c>
      <c r="M180" s="11">
        <v>0</v>
      </c>
      <c r="N180" s="11">
        <v>0</v>
      </c>
      <c r="O180" s="11">
        <v>0</v>
      </c>
      <c r="P180" s="11">
        <v>0</v>
      </c>
      <c r="Q180" s="11">
        <v>0</v>
      </c>
      <c r="R180" s="144" t="s">
        <v>133</v>
      </c>
    </row>
    <row r="181" spans="1:18" ht="13.8" x14ac:dyDescent="0.25">
      <c r="A181" s="65" t="s">
        <v>137</v>
      </c>
      <c r="C181" s="9" t="s">
        <v>156</v>
      </c>
      <c r="D181" s="10">
        <v>0</v>
      </c>
      <c r="E181" s="11">
        <v>0</v>
      </c>
      <c r="F181" s="11">
        <v>0</v>
      </c>
      <c r="G181" s="11">
        <v>0</v>
      </c>
      <c r="H181" s="11">
        <v>0</v>
      </c>
      <c r="I181" s="11">
        <v>0</v>
      </c>
      <c r="J181" s="11">
        <v>0</v>
      </c>
      <c r="K181" s="11">
        <v>0</v>
      </c>
      <c r="L181" s="11">
        <v>0</v>
      </c>
      <c r="M181" s="11">
        <v>0</v>
      </c>
      <c r="N181" s="11">
        <v>0</v>
      </c>
      <c r="O181" s="11">
        <v>0</v>
      </c>
      <c r="P181" s="11">
        <v>0</v>
      </c>
      <c r="Q181" s="11">
        <v>0</v>
      </c>
      <c r="R181" s="12">
        <v>0</v>
      </c>
    </row>
    <row r="182" spans="1:18" ht="13.8" x14ac:dyDescent="0.25">
      <c r="A182" s="65" t="s">
        <v>137</v>
      </c>
      <c r="C182" s="9" t="s">
        <v>157</v>
      </c>
      <c r="D182" s="10">
        <v>0</v>
      </c>
      <c r="E182" s="11">
        <v>0</v>
      </c>
      <c r="F182" s="11">
        <v>0</v>
      </c>
      <c r="G182" s="11">
        <v>0</v>
      </c>
      <c r="H182" s="11">
        <v>0</v>
      </c>
      <c r="I182" s="11">
        <v>0</v>
      </c>
      <c r="J182" s="11">
        <v>0</v>
      </c>
      <c r="K182" s="11">
        <v>0</v>
      </c>
      <c r="L182" s="11">
        <v>0</v>
      </c>
      <c r="M182" s="11">
        <v>0</v>
      </c>
      <c r="N182" s="11">
        <v>0</v>
      </c>
      <c r="O182" s="11">
        <v>0</v>
      </c>
      <c r="P182" s="11">
        <v>0</v>
      </c>
      <c r="Q182" s="11">
        <v>0</v>
      </c>
      <c r="R182" s="144" t="s">
        <v>133</v>
      </c>
    </row>
    <row r="183" spans="1:18" ht="13.8" x14ac:dyDescent="0.25">
      <c r="A183" s="65" t="s">
        <v>137</v>
      </c>
      <c r="C183" s="9" t="s">
        <v>158</v>
      </c>
      <c r="D183" s="10">
        <v>0</v>
      </c>
      <c r="E183" s="11">
        <v>0</v>
      </c>
      <c r="F183" s="11">
        <v>0</v>
      </c>
      <c r="G183" s="11">
        <v>0</v>
      </c>
      <c r="H183" s="11">
        <v>0</v>
      </c>
      <c r="I183" s="11">
        <v>0</v>
      </c>
      <c r="J183" s="11">
        <v>0</v>
      </c>
      <c r="K183" s="11">
        <v>0</v>
      </c>
      <c r="L183" s="11">
        <v>0</v>
      </c>
      <c r="M183" s="11">
        <v>0</v>
      </c>
      <c r="N183" s="11">
        <v>0</v>
      </c>
      <c r="O183" s="11">
        <v>0</v>
      </c>
      <c r="P183" s="11">
        <v>0</v>
      </c>
      <c r="Q183" s="11">
        <v>0</v>
      </c>
      <c r="R183" s="144" t="s">
        <v>133</v>
      </c>
    </row>
    <row r="184" spans="1:18" ht="14.4" thickBot="1" x14ac:dyDescent="0.3">
      <c r="A184" s="65" t="s">
        <v>137</v>
      </c>
      <c r="C184" s="9" t="s">
        <v>159</v>
      </c>
      <c r="D184" s="10">
        <v>0</v>
      </c>
      <c r="E184" s="14">
        <v>0</v>
      </c>
      <c r="F184" s="14">
        <v>0</v>
      </c>
      <c r="G184" s="14">
        <v>0</v>
      </c>
      <c r="H184" s="14">
        <v>0</v>
      </c>
      <c r="I184" s="14">
        <v>0</v>
      </c>
      <c r="J184" s="14">
        <v>0</v>
      </c>
      <c r="K184" s="14">
        <v>0</v>
      </c>
      <c r="L184" s="14">
        <v>0</v>
      </c>
      <c r="M184" s="14">
        <v>0</v>
      </c>
      <c r="N184" s="14">
        <v>0</v>
      </c>
      <c r="O184" s="14">
        <v>0</v>
      </c>
      <c r="P184" s="14">
        <v>0</v>
      </c>
      <c r="Q184" s="14">
        <v>0</v>
      </c>
      <c r="R184" s="15">
        <v>816</v>
      </c>
    </row>
    <row r="185" spans="1:18" ht="14.4" thickBot="1" x14ac:dyDescent="0.3">
      <c r="A185" s="65" t="s">
        <v>137</v>
      </c>
      <c r="C185" s="16" t="s">
        <v>130</v>
      </c>
      <c r="D185" s="17">
        <v>0</v>
      </c>
      <c r="E185" s="18">
        <v>0</v>
      </c>
      <c r="F185" s="18">
        <v>0</v>
      </c>
      <c r="G185" s="18">
        <v>0</v>
      </c>
      <c r="H185" s="18">
        <v>0</v>
      </c>
      <c r="I185" s="18">
        <v>0</v>
      </c>
      <c r="J185" s="18">
        <v>0</v>
      </c>
      <c r="K185" s="18">
        <v>0</v>
      </c>
      <c r="L185" s="18">
        <v>0</v>
      </c>
      <c r="M185" s="18">
        <v>0</v>
      </c>
      <c r="N185" s="18">
        <v>0</v>
      </c>
      <c r="O185" s="18">
        <v>0</v>
      </c>
      <c r="P185" s="18">
        <v>0</v>
      </c>
      <c r="Q185" s="18">
        <v>0</v>
      </c>
      <c r="R185" s="19">
        <v>840</v>
      </c>
    </row>
    <row r="189" spans="1:18" ht="22.8" x14ac:dyDescent="0.25">
      <c r="C189" s="111" t="s">
        <v>18</v>
      </c>
      <c r="D189" s="111"/>
      <c r="E189" s="111"/>
      <c r="F189" s="111"/>
      <c r="G189" s="111"/>
      <c r="H189" s="111"/>
      <c r="I189" s="111"/>
      <c r="J189" s="111"/>
      <c r="K189" s="111"/>
      <c r="L189" s="111"/>
      <c r="M189" s="111"/>
    </row>
    <row r="190" spans="1:18" ht="13.8" thickBot="1" x14ac:dyDescent="0.3">
      <c r="C190" s="163"/>
      <c r="D190" s="163"/>
      <c r="E190" s="163"/>
      <c r="F190" s="163"/>
      <c r="G190" s="163"/>
      <c r="H190" s="163"/>
      <c r="I190" s="163"/>
      <c r="J190" s="163"/>
      <c r="K190" s="163"/>
      <c r="L190" s="163"/>
      <c r="M190" s="163"/>
    </row>
    <row r="191" spans="1:18" ht="14.4" thickBot="1" x14ac:dyDescent="0.3">
      <c r="C191" s="1"/>
      <c r="D191" s="164" t="s">
        <v>101</v>
      </c>
      <c r="E191" s="165"/>
      <c r="F191" s="165"/>
      <c r="G191" s="165"/>
      <c r="H191" s="165"/>
      <c r="I191" s="165"/>
      <c r="J191" s="165"/>
      <c r="K191" s="165"/>
      <c r="L191" s="165"/>
      <c r="M191" s="165"/>
      <c r="N191" s="165"/>
      <c r="O191" s="165"/>
      <c r="P191" s="165"/>
      <c r="Q191" s="165"/>
      <c r="R191" s="166"/>
    </row>
    <row r="192" spans="1:18" ht="14.4" thickBot="1" x14ac:dyDescent="0.3">
      <c r="A192" s="65" t="s">
        <v>138</v>
      </c>
      <c r="C192" s="2" t="s">
        <v>141</v>
      </c>
      <c r="D192" s="3" t="s">
        <v>103</v>
      </c>
      <c r="E192" s="4" t="s">
        <v>104</v>
      </c>
      <c r="F192" s="4" t="s">
        <v>105</v>
      </c>
      <c r="G192" s="4" t="s">
        <v>106</v>
      </c>
      <c r="H192" s="4" t="s">
        <v>107</v>
      </c>
      <c r="I192" s="4" t="s">
        <v>108</v>
      </c>
      <c r="J192" s="4" t="s">
        <v>109</v>
      </c>
      <c r="K192" s="4" t="s">
        <v>110</v>
      </c>
      <c r="L192" s="4" t="s">
        <v>111</v>
      </c>
      <c r="M192" s="4" t="s">
        <v>112</v>
      </c>
      <c r="N192" s="4" t="s">
        <v>113</v>
      </c>
      <c r="O192" s="4" t="s">
        <v>114</v>
      </c>
      <c r="P192" s="4" t="s">
        <v>115</v>
      </c>
      <c r="Q192" s="4" t="s">
        <v>116</v>
      </c>
      <c r="R192" s="5" t="s">
        <v>117</v>
      </c>
    </row>
    <row r="193" spans="1:18" ht="13.8" x14ac:dyDescent="0.25">
      <c r="A193" s="65" t="s">
        <v>138</v>
      </c>
      <c r="C193" s="9" t="s">
        <v>142</v>
      </c>
      <c r="D193" s="10">
        <v>0</v>
      </c>
      <c r="E193" s="11">
        <v>0</v>
      </c>
      <c r="F193" s="11">
        <v>0</v>
      </c>
      <c r="G193" s="11">
        <v>0</v>
      </c>
      <c r="H193" s="11">
        <v>0</v>
      </c>
      <c r="I193" s="11">
        <v>0</v>
      </c>
      <c r="J193" s="11">
        <v>0</v>
      </c>
      <c r="K193" s="11">
        <v>0</v>
      </c>
      <c r="L193" s="11">
        <v>0</v>
      </c>
      <c r="M193" s="11">
        <v>0</v>
      </c>
      <c r="N193" s="11">
        <v>0</v>
      </c>
      <c r="O193" s="11">
        <v>0</v>
      </c>
      <c r="P193" s="11">
        <v>0</v>
      </c>
      <c r="Q193" s="11">
        <v>0</v>
      </c>
      <c r="R193" s="12">
        <v>0</v>
      </c>
    </row>
    <row r="194" spans="1:18" ht="13.8" x14ac:dyDescent="0.25">
      <c r="A194" s="65" t="s">
        <v>138</v>
      </c>
      <c r="C194" s="9" t="s">
        <v>143</v>
      </c>
      <c r="D194" s="10">
        <v>0</v>
      </c>
      <c r="E194" s="11">
        <v>0</v>
      </c>
      <c r="F194" s="11">
        <v>0</v>
      </c>
      <c r="G194" s="11">
        <v>0</v>
      </c>
      <c r="H194" s="11">
        <v>0</v>
      </c>
      <c r="I194" s="11">
        <v>0</v>
      </c>
      <c r="J194" s="11">
        <v>0</v>
      </c>
      <c r="K194" s="11">
        <v>0</v>
      </c>
      <c r="L194" s="11">
        <v>0</v>
      </c>
      <c r="M194" s="11">
        <v>0</v>
      </c>
      <c r="N194" s="11">
        <v>0</v>
      </c>
      <c r="O194" s="11">
        <v>0</v>
      </c>
      <c r="P194" s="11">
        <v>0</v>
      </c>
      <c r="Q194" s="11">
        <v>0</v>
      </c>
      <c r="R194" s="12">
        <v>0</v>
      </c>
    </row>
    <row r="195" spans="1:18" ht="13.8" x14ac:dyDescent="0.25">
      <c r="A195" s="65" t="s">
        <v>138</v>
      </c>
      <c r="C195" s="9" t="s">
        <v>144</v>
      </c>
      <c r="D195" s="10">
        <v>0</v>
      </c>
      <c r="E195" s="11">
        <v>0</v>
      </c>
      <c r="F195" s="11">
        <v>0</v>
      </c>
      <c r="G195" s="11">
        <v>0</v>
      </c>
      <c r="H195" s="11">
        <v>0</v>
      </c>
      <c r="I195" s="11">
        <v>0</v>
      </c>
      <c r="J195" s="11">
        <v>0</v>
      </c>
      <c r="K195" s="11">
        <v>0</v>
      </c>
      <c r="L195" s="11">
        <v>0</v>
      </c>
      <c r="M195" s="11">
        <v>0</v>
      </c>
      <c r="N195" s="11">
        <v>0</v>
      </c>
      <c r="O195" s="11">
        <v>0</v>
      </c>
      <c r="P195" s="11">
        <v>0</v>
      </c>
      <c r="Q195" s="11">
        <v>0</v>
      </c>
      <c r="R195" s="12">
        <v>0</v>
      </c>
    </row>
    <row r="196" spans="1:18" ht="13.8" x14ac:dyDescent="0.25">
      <c r="A196" s="65" t="s">
        <v>138</v>
      </c>
      <c r="C196" s="9" t="s">
        <v>145</v>
      </c>
      <c r="D196" s="10">
        <v>0</v>
      </c>
      <c r="E196" s="11">
        <v>0</v>
      </c>
      <c r="F196" s="11">
        <v>0</v>
      </c>
      <c r="G196" s="11">
        <v>0</v>
      </c>
      <c r="H196" s="11">
        <v>0</v>
      </c>
      <c r="I196" s="11">
        <v>0</v>
      </c>
      <c r="J196" s="11">
        <v>0</v>
      </c>
      <c r="K196" s="11">
        <v>0</v>
      </c>
      <c r="L196" s="11">
        <v>0</v>
      </c>
      <c r="M196" s="11">
        <v>0</v>
      </c>
      <c r="N196" s="11">
        <v>0</v>
      </c>
      <c r="O196" s="11">
        <v>0</v>
      </c>
      <c r="P196" s="11">
        <v>0</v>
      </c>
      <c r="Q196" s="11">
        <v>0</v>
      </c>
      <c r="R196" s="12">
        <v>0</v>
      </c>
    </row>
    <row r="197" spans="1:18" ht="13.8" x14ac:dyDescent="0.25">
      <c r="A197" s="65" t="s">
        <v>138</v>
      </c>
      <c r="C197" s="9" t="s">
        <v>146</v>
      </c>
      <c r="D197" s="10">
        <v>0</v>
      </c>
      <c r="E197" s="11">
        <v>0</v>
      </c>
      <c r="F197" s="11">
        <v>0</v>
      </c>
      <c r="G197" s="11">
        <v>0</v>
      </c>
      <c r="H197" s="11">
        <v>0</v>
      </c>
      <c r="I197" s="11">
        <v>0</v>
      </c>
      <c r="J197" s="11">
        <v>0</v>
      </c>
      <c r="K197" s="11">
        <v>0</v>
      </c>
      <c r="L197" s="11">
        <v>0</v>
      </c>
      <c r="M197" s="11">
        <v>0</v>
      </c>
      <c r="N197" s="11">
        <v>0</v>
      </c>
      <c r="O197" s="11">
        <v>0</v>
      </c>
      <c r="P197" s="11">
        <v>0</v>
      </c>
      <c r="Q197" s="11">
        <v>0</v>
      </c>
      <c r="R197" s="12">
        <v>0</v>
      </c>
    </row>
    <row r="198" spans="1:18" ht="13.8" x14ac:dyDescent="0.25">
      <c r="A198" s="65" t="s">
        <v>138</v>
      </c>
      <c r="C198" s="9" t="s">
        <v>147</v>
      </c>
      <c r="D198" s="10">
        <v>0</v>
      </c>
      <c r="E198" s="11">
        <v>0</v>
      </c>
      <c r="F198" s="11">
        <v>0</v>
      </c>
      <c r="G198" s="11">
        <v>0</v>
      </c>
      <c r="H198" s="11">
        <v>0</v>
      </c>
      <c r="I198" s="11">
        <v>0</v>
      </c>
      <c r="J198" s="11">
        <v>0</v>
      </c>
      <c r="K198" s="11">
        <v>0</v>
      </c>
      <c r="L198" s="11">
        <v>0</v>
      </c>
      <c r="M198" s="11">
        <v>0</v>
      </c>
      <c r="N198" s="11">
        <v>0</v>
      </c>
      <c r="O198" s="11">
        <v>0</v>
      </c>
      <c r="P198" s="11">
        <v>0</v>
      </c>
      <c r="Q198" s="11">
        <v>0</v>
      </c>
      <c r="R198" s="12">
        <v>0</v>
      </c>
    </row>
    <row r="199" spans="1:18" ht="13.8" x14ac:dyDescent="0.25">
      <c r="A199" s="65" t="s">
        <v>138</v>
      </c>
      <c r="C199" s="9" t="s">
        <v>148</v>
      </c>
      <c r="D199" s="10">
        <v>0</v>
      </c>
      <c r="E199" s="11">
        <v>0</v>
      </c>
      <c r="F199" s="11">
        <v>0</v>
      </c>
      <c r="G199" s="11">
        <v>0</v>
      </c>
      <c r="H199" s="11">
        <v>0</v>
      </c>
      <c r="I199" s="11">
        <v>0</v>
      </c>
      <c r="J199" s="11">
        <v>0</v>
      </c>
      <c r="K199" s="11">
        <v>0</v>
      </c>
      <c r="L199" s="11">
        <v>0</v>
      </c>
      <c r="M199" s="11">
        <v>0</v>
      </c>
      <c r="N199" s="11">
        <v>0</v>
      </c>
      <c r="O199" s="11">
        <v>0</v>
      </c>
      <c r="P199" s="11">
        <v>0</v>
      </c>
      <c r="Q199" s="11">
        <v>0</v>
      </c>
      <c r="R199" s="12">
        <v>0</v>
      </c>
    </row>
    <row r="200" spans="1:18" ht="13.8" x14ac:dyDescent="0.25">
      <c r="A200" s="65" t="s">
        <v>138</v>
      </c>
      <c r="C200" s="9" t="s">
        <v>149</v>
      </c>
      <c r="D200" s="10">
        <v>0</v>
      </c>
      <c r="E200" s="11">
        <v>0</v>
      </c>
      <c r="F200" s="11">
        <v>0</v>
      </c>
      <c r="G200" s="11">
        <v>0</v>
      </c>
      <c r="H200" s="11">
        <v>0</v>
      </c>
      <c r="I200" s="11">
        <v>0</v>
      </c>
      <c r="J200" s="11">
        <v>0</v>
      </c>
      <c r="K200" s="11">
        <v>0</v>
      </c>
      <c r="L200" s="11">
        <v>0</v>
      </c>
      <c r="M200" s="11">
        <v>0</v>
      </c>
      <c r="N200" s="11">
        <v>0</v>
      </c>
      <c r="O200" s="11">
        <v>0</v>
      </c>
      <c r="P200" s="11">
        <v>0</v>
      </c>
      <c r="Q200" s="11">
        <v>0</v>
      </c>
      <c r="R200" s="12">
        <v>5</v>
      </c>
    </row>
    <row r="201" spans="1:18" ht="13.8" x14ac:dyDescent="0.25">
      <c r="A201" s="65" t="s">
        <v>138</v>
      </c>
      <c r="C201" s="9" t="s">
        <v>150</v>
      </c>
      <c r="D201" s="10">
        <v>0</v>
      </c>
      <c r="E201" s="11">
        <v>0</v>
      </c>
      <c r="F201" s="11">
        <v>0</v>
      </c>
      <c r="G201" s="11">
        <v>0</v>
      </c>
      <c r="H201" s="11">
        <v>0</v>
      </c>
      <c r="I201" s="11">
        <v>0</v>
      </c>
      <c r="J201" s="11">
        <v>0</v>
      </c>
      <c r="K201" s="11">
        <v>0</v>
      </c>
      <c r="L201" s="11">
        <v>0</v>
      </c>
      <c r="M201" s="11">
        <v>0</v>
      </c>
      <c r="N201" s="11">
        <v>0</v>
      </c>
      <c r="O201" s="11">
        <v>0</v>
      </c>
      <c r="P201" s="11">
        <v>0</v>
      </c>
      <c r="Q201" s="11">
        <v>0</v>
      </c>
      <c r="R201" s="12">
        <v>0</v>
      </c>
    </row>
    <row r="202" spans="1:18" ht="13.8" x14ac:dyDescent="0.25">
      <c r="A202" s="65" t="s">
        <v>138</v>
      </c>
      <c r="C202" s="9" t="s">
        <v>151</v>
      </c>
      <c r="D202" s="10">
        <v>0</v>
      </c>
      <c r="E202" s="11">
        <v>0</v>
      </c>
      <c r="F202" s="11">
        <v>0</v>
      </c>
      <c r="G202" s="11">
        <v>0</v>
      </c>
      <c r="H202" s="11">
        <v>0</v>
      </c>
      <c r="I202" s="11">
        <v>0</v>
      </c>
      <c r="J202" s="11">
        <v>0</v>
      </c>
      <c r="K202" s="11">
        <v>0</v>
      </c>
      <c r="L202" s="11">
        <v>0</v>
      </c>
      <c r="M202" s="11">
        <v>0</v>
      </c>
      <c r="N202" s="11">
        <v>0</v>
      </c>
      <c r="O202" s="11">
        <v>0</v>
      </c>
      <c r="P202" s="11">
        <v>0</v>
      </c>
      <c r="Q202" s="11">
        <v>0</v>
      </c>
      <c r="R202" s="12">
        <v>0</v>
      </c>
    </row>
    <row r="203" spans="1:18" ht="13.8" x14ac:dyDescent="0.25">
      <c r="A203" s="65" t="s">
        <v>138</v>
      </c>
      <c r="C203" s="9" t="s">
        <v>152</v>
      </c>
      <c r="D203" s="10">
        <v>0</v>
      </c>
      <c r="E203" s="11">
        <v>0</v>
      </c>
      <c r="F203" s="11">
        <v>0</v>
      </c>
      <c r="G203" s="11">
        <v>0</v>
      </c>
      <c r="H203" s="11">
        <v>0</v>
      </c>
      <c r="I203" s="11">
        <v>0</v>
      </c>
      <c r="J203" s="11">
        <v>0</v>
      </c>
      <c r="K203" s="11">
        <v>0</v>
      </c>
      <c r="L203" s="11">
        <v>0</v>
      </c>
      <c r="M203" s="11">
        <v>0</v>
      </c>
      <c r="N203" s="11">
        <v>0</v>
      </c>
      <c r="O203" s="11">
        <v>0</v>
      </c>
      <c r="P203" s="11">
        <v>0</v>
      </c>
      <c r="Q203" s="11">
        <v>0</v>
      </c>
      <c r="R203" s="12">
        <v>0</v>
      </c>
    </row>
    <row r="204" spans="1:18" ht="13.8" x14ac:dyDescent="0.25">
      <c r="A204" s="65" t="s">
        <v>138</v>
      </c>
      <c r="C204" s="9" t="s">
        <v>153</v>
      </c>
      <c r="D204" s="10">
        <v>0</v>
      </c>
      <c r="E204" s="11">
        <v>0</v>
      </c>
      <c r="F204" s="11">
        <v>0</v>
      </c>
      <c r="G204" s="11">
        <v>0</v>
      </c>
      <c r="H204" s="11">
        <v>0</v>
      </c>
      <c r="I204" s="11">
        <v>0</v>
      </c>
      <c r="J204" s="11">
        <v>0</v>
      </c>
      <c r="K204" s="11">
        <v>0</v>
      </c>
      <c r="L204" s="11">
        <v>0</v>
      </c>
      <c r="M204" s="11">
        <v>0</v>
      </c>
      <c r="N204" s="11">
        <v>0</v>
      </c>
      <c r="O204" s="11">
        <v>0</v>
      </c>
      <c r="P204" s="11">
        <v>0</v>
      </c>
      <c r="Q204" s="11">
        <v>0</v>
      </c>
      <c r="R204" s="12">
        <v>0</v>
      </c>
    </row>
    <row r="205" spans="1:18" ht="13.8" x14ac:dyDescent="0.25">
      <c r="A205" s="65" t="s">
        <v>138</v>
      </c>
      <c r="C205" s="9" t="s">
        <v>154</v>
      </c>
      <c r="D205" s="10">
        <v>0</v>
      </c>
      <c r="E205" s="11">
        <v>0</v>
      </c>
      <c r="F205" s="11">
        <v>0</v>
      </c>
      <c r="G205" s="11">
        <v>0</v>
      </c>
      <c r="H205" s="11">
        <v>0</v>
      </c>
      <c r="I205" s="11">
        <v>0</v>
      </c>
      <c r="J205" s="11">
        <v>0</v>
      </c>
      <c r="K205" s="11">
        <v>0</v>
      </c>
      <c r="L205" s="11">
        <v>0</v>
      </c>
      <c r="M205" s="11">
        <v>0</v>
      </c>
      <c r="N205" s="11">
        <v>0</v>
      </c>
      <c r="O205" s="11">
        <v>0</v>
      </c>
      <c r="P205" s="11">
        <v>0</v>
      </c>
      <c r="Q205" s="11">
        <v>0</v>
      </c>
      <c r="R205" s="12">
        <v>0</v>
      </c>
    </row>
    <row r="206" spans="1:18" ht="13.8" x14ac:dyDescent="0.25">
      <c r="A206" s="65" t="s">
        <v>138</v>
      </c>
      <c r="C206" s="9" t="s">
        <v>155</v>
      </c>
      <c r="D206" s="10">
        <v>0</v>
      </c>
      <c r="E206" s="11">
        <v>0</v>
      </c>
      <c r="F206" s="11">
        <v>0</v>
      </c>
      <c r="G206" s="11">
        <v>0</v>
      </c>
      <c r="H206" s="11">
        <v>0</v>
      </c>
      <c r="I206" s="11">
        <v>0</v>
      </c>
      <c r="J206" s="11">
        <v>0</v>
      </c>
      <c r="K206" s="11">
        <v>0</v>
      </c>
      <c r="L206" s="11">
        <v>0</v>
      </c>
      <c r="M206" s="11">
        <v>0</v>
      </c>
      <c r="N206" s="11">
        <v>0</v>
      </c>
      <c r="O206" s="11">
        <v>0</v>
      </c>
      <c r="P206" s="11">
        <v>0</v>
      </c>
      <c r="Q206" s="11">
        <v>0</v>
      </c>
      <c r="R206" s="12">
        <v>0</v>
      </c>
    </row>
    <row r="207" spans="1:18" ht="13.8" x14ac:dyDescent="0.25">
      <c r="A207" s="65" t="s">
        <v>138</v>
      </c>
      <c r="C207" s="9" t="s">
        <v>156</v>
      </c>
      <c r="D207" s="10">
        <v>0</v>
      </c>
      <c r="E207" s="11">
        <v>0</v>
      </c>
      <c r="F207" s="11">
        <v>0</v>
      </c>
      <c r="G207" s="11">
        <v>0</v>
      </c>
      <c r="H207" s="11">
        <v>0</v>
      </c>
      <c r="I207" s="11">
        <v>0</v>
      </c>
      <c r="J207" s="11">
        <v>0</v>
      </c>
      <c r="K207" s="11">
        <v>0</v>
      </c>
      <c r="L207" s="11">
        <v>0</v>
      </c>
      <c r="M207" s="11">
        <v>0</v>
      </c>
      <c r="N207" s="11">
        <v>0</v>
      </c>
      <c r="O207" s="11">
        <v>0</v>
      </c>
      <c r="P207" s="11">
        <v>0</v>
      </c>
      <c r="Q207" s="11">
        <v>0</v>
      </c>
      <c r="R207" s="12">
        <v>0</v>
      </c>
    </row>
    <row r="208" spans="1:18" ht="13.8" x14ac:dyDescent="0.25">
      <c r="A208" s="65" t="s">
        <v>138</v>
      </c>
      <c r="C208" s="9" t="s">
        <v>157</v>
      </c>
      <c r="D208" s="10">
        <v>0</v>
      </c>
      <c r="E208" s="11">
        <v>0</v>
      </c>
      <c r="F208" s="11">
        <v>0</v>
      </c>
      <c r="G208" s="11">
        <v>0</v>
      </c>
      <c r="H208" s="11">
        <v>0</v>
      </c>
      <c r="I208" s="11">
        <v>0</v>
      </c>
      <c r="J208" s="11">
        <v>0</v>
      </c>
      <c r="K208" s="11">
        <v>0</v>
      </c>
      <c r="L208" s="11">
        <v>0</v>
      </c>
      <c r="M208" s="11">
        <v>0</v>
      </c>
      <c r="N208" s="11">
        <v>0</v>
      </c>
      <c r="O208" s="11">
        <v>0</v>
      </c>
      <c r="P208" s="11">
        <v>0</v>
      </c>
      <c r="Q208" s="11">
        <v>0</v>
      </c>
      <c r="R208" s="12">
        <v>0</v>
      </c>
    </row>
    <row r="209" spans="1:18" ht="13.8" x14ac:dyDescent="0.25">
      <c r="A209" s="65" t="s">
        <v>138</v>
      </c>
      <c r="C209" s="9" t="s">
        <v>158</v>
      </c>
      <c r="D209" s="10">
        <v>0</v>
      </c>
      <c r="E209" s="11">
        <v>0</v>
      </c>
      <c r="F209" s="11">
        <v>0</v>
      </c>
      <c r="G209" s="11">
        <v>0</v>
      </c>
      <c r="H209" s="11">
        <v>0</v>
      </c>
      <c r="I209" s="11">
        <v>0</v>
      </c>
      <c r="J209" s="11">
        <v>0</v>
      </c>
      <c r="K209" s="11">
        <v>0</v>
      </c>
      <c r="L209" s="11">
        <v>0</v>
      </c>
      <c r="M209" s="11">
        <v>0</v>
      </c>
      <c r="N209" s="11">
        <v>0</v>
      </c>
      <c r="O209" s="11">
        <v>0</v>
      </c>
      <c r="P209" s="11">
        <v>0</v>
      </c>
      <c r="Q209" s="11">
        <v>0</v>
      </c>
      <c r="R209" s="12">
        <v>0</v>
      </c>
    </row>
    <row r="210" spans="1:18" ht="14.4" thickBot="1" x14ac:dyDescent="0.3">
      <c r="A210" s="65" t="s">
        <v>138</v>
      </c>
      <c r="C210" s="9" t="s">
        <v>159</v>
      </c>
      <c r="D210" s="10">
        <v>0</v>
      </c>
      <c r="E210" s="14">
        <v>0</v>
      </c>
      <c r="F210" s="14">
        <v>0</v>
      </c>
      <c r="G210" s="14">
        <v>0</v>
      </c>
      <c r="H210" s="14">
        <v>0</v>
      </c>
      <c r="I210" s="14">
        <v>0</v>
      </c>
      <c r="J210" s="14">
        <v>0</v>
      </c>
      <c r="K210" s="14">
        <v>0</v>
      </c>
      <c r="L210" s="14">
        <v>0</v>
      </c>
      <c r="M210" s="14">
        <v>0</v>
      </c>
      <c r="N210" s="14">
        <v>0</v>
      </c>
      <c r="O210" s="14">
        <v>0</v>
      </c>
      <c r="P210" s="14">
        <v>0</v>
      </c>
      <c r="Q210" s="14">
        <v>0</v>
      </c>
      <c r="R210" s="145" t="s">
        <v>133</v>
      </c>
    </row>
    <row r="211" spans="1:18" ht="14.4" thickBot="1" x14ac:dyDescent="0.3">
      <c r="A211" s="65" t="s">
        <v>138</v>
      </c>
      <c r="C211" s="16" t="s">
        <v>130</v>
      </c>
      <c r="D211" s="17">
        <v>0</v>
      </c>
      <c r="E211" s="18">
        <v>0</v>
      </c>
      <c r="F211" s="18">
        <v>0</v>
      </c>
      <c r="G211" s="18">
        <v>0</v>
      </c>
      <c r="H211" s="18">
        <v>0</v>
      </c>
      <c r="I211" s="18">
        <v>0</v>
      </c>
      <c r="J211" s="18">
        <v>0</v>
      </c>
      <c r="K211" s="18">
        <v>0</v>
      </c>
      <c r="L211" s="18">
        <v>0</v>
      </c>
      <c r="M211" s="18">
        <v>0</v>
      </c>
      <c r="N211" s="18">
        <v>0</v>
      </c>
      <c r="O211" s="18">
        <v>0</v>
      </c>
      <c r="P211" s="18">
        <v>0</v>
      </c>
      <c r="Q211" s="18">
        <v>0</v>
      </c>
      <c r="R211" s="19" t="s">
        <v>133</v>
      </c>
    </row>
  </sheetData>
  <mergeCells count="17">
    <mergeCell ref="C138:M138"/>
    <mergeCell ref="D61:R61"/>
    <mergeCell ref="C86:M86"/>
    <mergeCell ref="D87:R87"/>
    <mergeCell ref="C112:M112"/>
    <mergeCell ref="D113:R113"/>
    <mergeCell ref="C2:M2"/>
    <mergeCell ref="D9:R9"/>
    <mergeCell ref="C34:M34"/>
    <mergeCell ref="D35:R35"/>
    <mergeCell ref="C60:M60"/>
    <mergeCell ref="C4:D4"/>
    <mergeCell ref="C190:M190"/>
    <mergeCell ref="D191:R191"/>
    <mergeCell ref="C164:M164"/>
    <mergeCell ref="D165:R165"/>
    <mergeCell ref="D139:R13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3">
    <pageSetUpPr autoPageBreaks="0"/>
  </sheetPr>
  <dimension ref="A1:AB155"/>
  <sheetViews>
    <sheetView topLeftCell="B1" zoomScale="80" zoomScaleNormal="80" workbookViewId="0">
      <selection activeCell="R135" sqref="R125:R135"/>
    </sheetView>
  </sheetViews>
  <sheetFormatPr defaultColWidth="9.109375" defaultRowHeight="13.2" x14ac:dyDescent="0.25"/>
  <cols>
    <col min="1" max="1" width="9.109375" style="65" hidden="1" customWidth="1"/>
    <col min="2" max="2" width="9.109375" style="7"/>
    <col min="3" max="3" width="27.109375" style="7" customWidth="1"/>
    <col min="4" max="18" width="10" style="7" customWidth="1"/>
    <col min="19" max="16384" width="9.109375" style="7"/>
  </cols>
  <sheetData>
    <row r="1" spans="1:28" ht="24.6" x14ac:dyDescent="0.4">
      <c r="A1" s="65" t="s">
        <v>97</v>
      </c>
      <c r="C1" s="6" t="s">
        <v>161</v>
      </c>
      <c r="N1" s="28"/>
      <c r="O1" s="28"/>
      <c r="P1" s="28"/>
      <c r="Q1" s="28"/>
      <c r="R1" s="28"/>
      <c r="S1" s="28"/>
      <c r="T1" s="28"/>
      <c r="U1" s="28"/>
      <c r="V1" s="28"/>
      <c r="W1" s="28"/>
      <c r="X1" s="28"/>
    </row>
    <row r="2" spans="1:28" ht="23.25" customHeight="1" thickBot="1" x14ac:dyDescent="0.3">
      <c r="C2" s="167" t="s">
        <v>162</v>
      </c>
      <c r="D2" s="167"/>
      <c r="E2" s="167"/>
      <c r="F2" s="167"/>
      <c r="G2" s="167"/>
      <c r="H2" s="167"/>
      <c r="I2" s="167"/>
      <c r="J2" s="167"/>
      <c r="K2" s="167"/>
      <c r="L2" s="167"/>
      <c r="M2" s="167"/>
      <c r="N2" s="28"/>
      <c r="O2" s="28"/>
      <c r="P2" s="28"/>
      <c r="Q2" s="28"/>
      <c r="R2" s="28"/>
      <c r="S2" s="28"/>
      <c r="T2" s="28"/>
      <c r="U2" s="28"/>
      <c r="V2" s="28"/>
      <c r="W2" s="28"/>
      <c r="X2" s="28"/>
    </row>
    <row r="3" spans="1:28" ht="13.8" thickTop="1" x14ac:dyDescent="0.25">
      <c r="N3" s="28"/>
      <c r="O3" s="28"/>
      <c r="P3" s="28"/>
      <c r="Q3" s="28"/>
      <c r="R3" s="28"/>
      <c r="S3" s="28"/>
      <c r="T3" s="28"/>
      <c r="U3" s="28"/>
      <c r="V3" s="28"/>
      <c r="W3" s="28"/>
      <c r="X3" s="28"/>
    </row>
    <row r="4" spans="1:28" ht="15.6" x14ac:dyDescent="0.3">
      <c r="C4" s="35" t="s">
        <v>100</v>
      </c>
      <c r="N4" s="28"/>
      <c r="O4" s="28"/>
      <c r="P4" s="28"/>
      <c r="Q4" s="28"/>
      <c r="R4" s="28"/>
      <c r="S4" s="28"/>
      <c r="T4" s="28"/>
      <c r="U4" s="28"/>
      <c r="V4" s="28"/>
      <c r="W4" s="28"/>
      <c r="X4" s="28"/>
    </row>
    <row r="5" spans="1:28" ht="15.6" x14ac:dyDescent="0.3">
      <c r="C5" s="35"/>
      <c r="N5" s="28"/>
      <c r="O5" s="28"/>
      <c r="P5" s="28"/>
      <c r="Q5" s="28"/>
      <c r="R5" s="28"/>
      <c r="S5" s="28"/>
      <c r="T5" s="28"/>
      <c r="U5" s="28"/>
      <c r="V5" s="28"/>
      <c r="W5" s="28"/>
      <c r="X5" s="28"/>
    </row>
    <row r="6" spans="1:28" ht="15.6" x14ac:dyDescent="0.3">
      <c r="C6" s="35"/>
      <c r="N6" s="28"/>
      <c r="O6" s="28"/>
      <c r="P6" s="28"/>
      <c r="Q6" s="28"/>
      <c r="R6" s="28"/>
      <c r="S6" s="28"/>
      <c r="T6" s="28"/>
      <c r="U6" s="28"/>
      <c r="V6" s="28"/>
      <c r="W6" s="28"/>
      <c r="X6" s="28"/>
    </row>
    <row r="7" spans="1:28" x14ac:dyDescent="0.25">
      <c r="N7" s="28"/>
      <c r="O7" s="28"/>
      <c r="P7" s="28"/>
      <c r="Q7" s="28"/>
      <c r="R7" s="28"/>
      <c r="S7" s="28"/>
      <c r="T7" s="28"/>
      <c r="U7" s="28"/>
      <c r="V7" s="28"/>
      <c r="W7" s="28"/>
      <c r="X7" s="28"/>
    </row>
    <row r="8" spans="1:28" ht="23.4" thickBot="1" x14ac:dyDescent="0.3">
      <c r="C8" s="111" t="s">
        <v>19</v>
      </c>
      <c r="D8" s="111"/>
      <c r="E8" s="111"/>
      <c r="F8" s="111"/>
      <c r="G8" s="111"/>
      <c r="H8" s="111"/>
      <c r="I8" s="111"/>
      <c r="J8" s="111"/>
      <c r="K8" s="111"/>
      <c r="L8" s="111"/>
      <c r="M8" s="111"/>
      <c r="N8" s="28"/>
      <c r="O8" s="28"/>
      <c r="P8" s="28"/>
      <c r="Q8" s="28"/>
      <c r="R8" s="28"/>
      <c r="S8" s="28"/>
      <c r="T8" s="28"/>
      <c r="U8" s="28"/>
      <c r="V8" s="28"/>
      <c r="W8" s="28"/>
      <c r="X8" s="28"/>
    </row>
    <row r="9" spans="1:28" ht="13.5" customHeight="1" thickBot="1" x14ac:dyDescent="0.35">
      <c r="C9" s="1"/>
      <c r="D9" s="164" t="s">
        <v>68</v>
      </c>
      <c r="E9" s="165"/>
      <c r="F9" s="165"/>
      <c r="G9" s="165"/>
      <c r="H9" s="165"/>
      <c r="I9" s="165"/>
      <c r="J9" s="165"/>
      <c r="K9" s="165"/>
      <c r="L9" s="165"/>
      <c r="M9" s="165"/>
      <c r="N9" s="165"/>
      <c r="O9" s="165"/>
      <c r="P9" s="165"/>
      <c r="Q9" s="165"/>
      <c r="R9" s="166"/>
      <c r="T9" s="8"/>
      <c r="U9" s="8"/>
      <c r="V9" s="8"/>
      <c r="W9" s="8"/>
      <c r="X9" s="8"/>
      <c r="Y9" s="8"/>
      <c r="Z9" s="8"/>
      <c r="AA9" s="8"/>
      <c r="AB9" s="8"/>
    </row>
    <row r="10" spans="1:28" ht="15" thickBot="1" x14ac:dyDescent="0.35">
      <c r="A10" s="65" t="s">
        <v>118</v>
      </c>
      <c r="C10" s="2" t="s">
        <v>102</v>
      </c>
      <c r="D10" s="3" t="s">
        <v>103</v>
      </c>
      <c r="E10" s="4" t="s">
        <v>104</v>
      </c>
      <c r="F10" s="4" t="s">
        <v>105</v>
      </c>
      <c r="G10" s="4" t="s">
        <v>106</v>
      </c>
      <c r="H10" s="4" t="s">
        <v>107</v>
      </c>
      <c r="I10" s="4" t="s">
        <v>108</v>
      </c>
      <c r="J10" s="4" t="s">
        <v>109</v>
      </c>
      <c r="K10" s="4" t="s">
        <v>110</v>
      </c>
      <c r="L10" s="4" t="s">
        <v>111</v>
      </c>
      <c r="M10" s="4" t="s">
        <v>112</v>
      </c>
      <c r="N10" s="4" t="s">
        <v>113</v>
      </c>
      <c r="O10" s="4" t="s">
        <v>114</v>
      </c>
      <c r="P10" s="4" t="s">
        <v>115</v>
      </c>
      <c r="Q10" s="4" t="s">
        <v>116</v>
      </c>
      <c r="R10" s="5" t="s">
        <v>117</v>
      </c>
      <c r="T10" s="8"/>
      <c r="U10" s="8"/>
      <c r="V10" s="8"/>
      <c r="W10" s="8"/>
      <c r="X10" s="8"/>
      <c r="Y10" s="8"/>
      <c r="Z10" s="8"/>
      <c r="AA10" s="8"/>
      <c r="AB10" s="8"/>
    </row>
    <row r="11" spans="1:28" ht="14.4" x14ac:dyDescent="0.3">
      <c r="A11" s="65" t="s">
        <v>118</v>
      </c>
      <c r="C11" s="9" t="s">
        <v>119</v>
      </c>
      <c r="D11" s="10">
        <v>2811</v>
      </c>
      <c r="E11" s="11">
        <v>2447</v>
      </c>
      <c r="F11" s="11">
        <v>2291</v>
      </c>
      <c r="G11" s="11">
        <v>2432</v>
      </c>
      <c r="H11" s="11">
        <v>2761</v>
      </c>
      <c r="I11" s="11">
        <v>3024</v>
      </c>
      <c r="J11" s="11">
        <v>3459</v>
      </c>
      <c r="K11" s="11">
        <v>4341</v>
      </c>
      <c r="L11" s="11">
        <v>4775</v>
      </c>
      <c r="M11" s="11">
        <v>4777</v>
      </c>
      <c r="N11" s="11">
        <v>5077</v>
      </c>
      <c r="O11" s="11">
        <v>4947</v>
      </c>
      <c r="P11" s="11">
        <v>4508</v>
      </c>
      <c r="Q11" s="11">
        <v>4389</v>
      </c>
      <c r="R11" s="12">
        <v>4985</v>
      </c>
      <c r="T11" s="8"/>
      <c r="U11" s="68"/>
      <c r="V11" s="8"/>
      <c r="W11" s="8"/>
      <c r="X11" s="8"/>
      <c r="Y11" s="8"/>
      <c r="Z11" s="8"/>
      <c r="AA11" s="8"/>
      <c r="AB11" s="8"/>
    </row>
    <row r="12" spans="1:28" ht="14.4" x14ac:dyDescent="0.3">
      <c r="A12" s="65" t="s">
        <v>118</v>
      </c>
      <c r="C12" s="9" t="s">
        <v>120</v>
      </c>
      <c r="D12" s="10">
        <v>132</v>
      </c>
      <c r="E12" s="11">
        <v>106</v>
      </c>
      <c r="F12" s="11">
        <v>78</v>
      </c>
      <c r="G12" s="11">
        <v>104</v>
      </c>
      <c r="H12" s="11">
        <v>118</v>
      </c>
      <c r="I12" s="11">
        <v>116</v>
      </c>
      <c r="J12" s="11">
        <v>163</v>
      </c>
      <c r="K12" s="11">
        <v>157</v>
      </c>
      <c r="L12" s="11">
        <v>183</v>
      </c>
      <c r="M12" s="11">
        <v>168</v>
      </c>
      <c r="N12" s="11">
        <v>195</v>
      </c>
      <c r="O12" s="11">
        <v>149</v>
      </c>
      <c r="P12" s="11">
        <v>133</v>
      </c>
      <c r="Q12" s="11">
        <v>148</v>
      </c>
      <c r="R12" s="12">
        <v>131</v>
      </c>
      <c r="T12" s="8"/>
      <c r="U12" s="68"/>
      <c r="V12" s="8"/>
      <c r="W12" s="8"/>
      <c r="X12" s="8"/>
      <c r="Y12" s="8"/>
      <c r="Z12" s="8"/>
      <c r="AA12" s="8"/>
      <c r="AB12" s="8"/>
    </row>
    <row r="13" spans="1:28" ht="14.4" x14ac:dyDescent="0.3">
      <c r="A13" s="65" t="s">
        <v>118</v>
      </c>
      <c r="C13" s="9" t="s">
        <v>121</v>
      </c>
      <c r="D13" s="10">
        <v>1783</v>
      </c>
      <c r="E13" s="11">
        <v>1995</v>
      </c>
      <c r="F13" s="11">
        <v>1775</v>
      </c>
      <c r="G13" s="11">
        <v>2472</v>
      </c>
      <c r="H13" s="11">
        <v>2926</v>
      </c>
      <c r="I13" s="11">
        <v>2927</v>
      </c>
      <c r="J13" s="11">
        <v>3079</v>
      </c>
      <c r="K13" s="11">
        <v>3348</v>
      </c>
      <c r="L13" s="11">
        <v>3340</v>
      </c>
      <c r="M13" s="11">
        <v>3650</v>
      </c>
      <c r="N13" s="11">
        <v>4158</v>
      </c>
      <c r="O13" s="11">
        <v>3822</v>
      </c>
      <c r="P13" s="11">
        <v>3590</v>
      </c>
      <c r="Q13" s="11">
        <v>3632</v>
      </c>
      <c r="R13" s="12">
        <v>3578</v>
      </c>
      <c r="T13" s="8"/>
      <c r="U13" s="68"/>
      <c r="V13" s="8"/>
      <c r="W13" s="8"/>
      <c r="X13" s="8"/>
      <c r="Y13" s="8"/>
      <c r="Z13" s="8"/>
      <c r="AA13" s="8"/>
      <c r="AB13" s="8"/>
    </row>
    <row r="14" spans="1:28" ht="14.4" x14ac:dyDescent="0.3">
      <c r="A14" s="65" t="s">
        <v>118</v>
      </c>
      <c r="C14" s="9" t="s">
        <v>122</v>
      </c>
      <c r="D14" s="10">
        <v>436</v>
      </c>
      <c r="E14" s="11">
        <v>522</v>
      </c>
      <c r="F14" s="11">
        <v>442</v>
      </c>
      <c r="G14" s="11">
        <v>693</v>
      </c>
      <c r="H14" s="11">
        <v>777</v>
      </c>
      <c r="I14" s="11">
        <v>796</v>
      </c>
      <c r="J14" s="11">
        <v>771</v>
      </c>
      <c r="K14" s="11">
        <v>931</v>
      </c>
      <c r="L14" s="11">
        <v>772</v>
      </c>
      <c r="M14" s="11">
        <v>953</v>
      </c>
      <c r="N14" s="11">
        <v>1056</v>
      </c>
      <c r="O14" s="11">
        <v>1099</v>
      </c>
      <c r="P14" s="11">
        <v>1094</v>
      </c>
      <c r="Q14" s="11">
        <v>1110</v>
      </c>
      <c r="R14" s="12">
        <v>1116</v>
      </c>
      <c r="T14" s="8"/>
      <c r="U14" s="68"/>
      <c r="V14" s="8"/>
      <c r="W14" s="8"/>
      <c r="X14" s="8"/>
      <c r="Y14" s="8"/>
      <c r="Z14" s="8"/>
      <c r="AA14" s="8"/>
      <c r="AB14" s="8"/>
    </row>
    <row r="15" spans="1:28" ht="14.4" x14ac:dyDescent="0.3">
      <c r="A15" s="65" t="s">
        <v>118</v>
      </c>
      <c r="C15" s="9" t="s">
        <v>123</v>
      </c>
      <c r="D15" s="10">
        <v>272</v>
      </c>
      <c r="E15" s="11">
        <v>372</v>
      </c>
      <c r="F15" s="11">
        <v>332</v>
      </c>
      <c r="G15" s="11">
        <v>454</v>
      </c>
      <c r="H15" s="11">
        <v>542</v>
      </c>
      <c r="I15" s="11">
        <v>554</v>
      </c>
      <c r="J15" s="11">
        <v>511</v>
      </c>
      <c r="K15" s="11">
        <v>630</v>
      </c>
      <c r="L15" s="11">
        <v>596</v>
      </c>
      <c r="M15" s="11">
        <v>693</v>
      </c>
      <c r="N15" s="11">
        <v>768</v>
      </c>
      <c r="O15" s="11">
        <v>687</v>
      </c>
      <c r="P15" s="11">
        <v>743</v>
      </c>
      <c r="Q15" s="11">
        <v>775</v>
      </c>
      <c r="R15" s="12">
        <v>879</v>
      </c>
      <c r="T15" s="8"/>
      <c r="U15" s="68"/>
      <c r="V15" s="8"/>
      <c r="W15" s="8"/>
      <c r="X15" s="8"/>
      <c r="Y15" s="8"/>
      <c r="Z15" s="8"/>
      <c r="AA15" s="8"/>
      <c r="AB15" s="8"/>
    </row>
    <row r="16" spans="1:28" ht="14.4" x14ac:dyDescent="0.3">
      <c r="A16" s="65" t="s">
        <v>118</v>
      </c>
      <c r="C16" s="9" t="s">
        <v>124</v>
      </c>
      <c r="D16" s="10">
        <v>231</v>
      </c>
      <c r="E16" s="11">
        <v>292</v>
      </c>
      <c r="F16" s="11">
        <v>275</v>
      </c>
      <c r="G16" s="11">
        <v>421</v>
      </c>
      <c r="H16" s="11">
        <v>376</v>
      </c>
      <c r="I16" s="11">
        <v>468</v>
      </c>
      <c r="J16" s="11">
        <v>444</v>
      </c>
      <c r="K16" s="11">
        <v>429</v>
      </c>
      <c r="L16" s="11">
        <v>377</v>
      </c>
      <c r="M16" s="11">
        <v>569</v>
      </c>
      <c r="N16" s="11">
        <v>592</v>
      </c>
      <c r="O16" s="11">
        <v>511</v>
      </c>
      <c r="P16" s="11">
        <v>544</v>
      </c>
      <c r="Q16" s="11">
        <v>575</v>
      </c>
      <c r="R16" s="12">
        <v>623</v>
      </c>
      <c r="T16" s="8"/>
      <c r="U16" s="68"/>
      <c r="V16" s="8"/>
      <c r="W16" s="8"/>
      <c r="X16" s="8"/>
      <c r="Y16" s="8"/>
      <c r="Z16" s="8"/>
      <c r="AA16" s="8"/>
      <c r="AB16" s="8"/>
    </row>
    <row r="17" spans="1:28" ht="14.4" x14ac:dyDescent="0.3">
      <c r="A17" s="65" t="s">
        <v>118</v>
      </c>
      <c r="C17" s="9" t="s">
        <v>125</v>
      </c>
      <c r="D17" s="10">
        <v>87</v>
      </c>
      <c r="E17" s="11">
        <v>111</v>
      </c>
      <c r="F17" s="11">
        <v>107</v>
      </c>
      <c r="G17" s="11">
        <v>163</v>
      </c>
      <c r="H17" s="11">
        <v>151</v>
      </c>
      <c r="I17" s="11">
        <v>199</v>
      </c>
      <c r="J17" s="11">
        <v>205</v>
      </c>
      <c r="K17" s="11">
        <v>193</v>
      </c>
      <c r="L17" s="11">
        <v>159</v>
      </c>
      <c r="M17" s="11">
        <v>219</v>
      </c>
      <c r="N17" s="11">
        <v>266</v>
      </c>
      <c r="O17" s="11">
        <v>229</v>
      </c>
      <c r="P17" s="11">
        <v>248</v>
      </c>
      <c r="Q17" s="11">
        <v>284</v>
      </c>
      <c r="R17" s="12">
        <v>303</v>
      </c>
      <c r="T17" s="8"/>
      <c r="U17" s="68"/>
      <c r="V17" s="8"/>
      <c r="W17" s="8"/>
      <c r="X17" s="8"/>
      <c r="Y17" s="8"/>
      <c r="Z17" s="8"/>
      <c r="AA17" s="8"/>
      <c r="AB17" s="8"/>
    </row>
    <row r="18" spans="1:28" ht="14.4" x14ac:dyDescent="0.3">
      <c r="A18" s="65" t="s">
        <v>118</v>
      </c>
      <c r="C18" s="9" t="s">
        <v>126</v>
      </c>
      <c r="D18" s="10">
        <v>46</v>
      </c>
      <c r="E18" s="11">
        <v>62</v>
      </c>
      <c r="F18" s="11">
        <v>48</v>
      </c>
      <c r="G18" s="11">
        <v>88</v>
      </c>
      <c r="H18" s="11">
        <v>94</v>
      </c>
      <c r="I18" s="11">
        <v>97</v>
      </c>
      <c r="J18" s="11">
        <v>104</v>
      </c>
      <c r="K18" s="11">
        <v>103</v>
      </c>
      <c r="L18" s="11">
        <v>96</v>
      </c>
      <c r="M18" s="11">
        <v>105</v>
      </c>
      <c r="N18" s="11">
        <v>132</v>
      </c>
      <c r="O18" s="11">
        <v>157</v>
      </c>
      <c r="P18" s="11">
        <v>196</v>
      </c>
      <c r="Q18" s="11">
        <v>162</v>
      </c>
      <c r="R18" s="12">
        <v>147</v>
      </c>
      <c r="T18" s="8"/>
      <c r="U18" s="68"/>
      <c r="V18" s="8"/>
      <c r="W18" s="8"/>
      <c r="X18" s="8"/>
      <c r="Y18" s="8"/>
      <c r="Z18" s="8"/>
      <c r="AA18" s="8"/>
      <c r="AB18" s="8"/>
    </row>
    <row r="19" spans="1:28" ht="14.4" x14ac:dyDescent="0.3">
      <c r="A19" s="65" t="s">
        <v>118</v>
      </c>
      <c r="C19" s="9" t="s">
        <v>127</v>
      </c>
      <c r="D19" s="10">
        <v>34</v>
      </c>
      <c r="E19" s="11">
        <v>39</v>
      </c>
      <c r="F19" s="11">
        <v>40</v>
      </c>
      <c r="G19" s="11">
        <v>57</v>
      </c>
      <c r="H19" s="11">
        <v>54</v>
      </c>
      <c r="I19" s="11">
        <v>49</v>
      </c>
      <c r="J19" s="11">
        <v>39</v>
      </c>
      <c r="K19" s="11">
        <v>58</v>
      </c>
      <c r="L19" s="11">
        <v>51</v>
      </c>
      <c r="M19" s="11">
        <v>51</v>
      </c>
      <c r="N19" s="11">
        <v>69</v>
      </c>
      <c r="O19" s="11">
        <v>83</v>
      </c>
      <c r="P19" s="11">
        <v>106</v>
      </c>
      <c r="Q19" s="11">
        <v>89</v>
      </c>
      <c r="R19" s="12">
        <v>102</v>
      </c>
      <c r="T19" s="8"/>
      <c r="U19" s="68"/>
      <c r="V19" s="8"/>
      <c r="W19" s="8"/>
      <c r="X19" s="8"/>
      <c r="Y19" s="8"/>
      <c r="Z19" s="8"/>
      <c r="AA19" s="8"/>
      <c r="AB19" s="8"/>
    </row>
    <row r="20" spans="1:28" ht="14.4" x14ac:dyDescent="0.3">
      <c r="A20" s="65" t="s">
        <v>118</v>
      </c>
      <c r="C20" s="9" t="s">
        <v>128</v>
      </c>
      <c r="D20" s="10">
        <v>42</v>
      </c>
      <c r="E20" s="11">
        <v>36</v>
      </c>
      <c r="F20" s="11">
        <v>40</v>
      </c>
      <c r="G20" s="11">
        <v>38</v>
      </c>
      <c r="H20" s="11">
        <v>24</v>
      </c>
      <c r="I20" s="11">
        <v>39</v>
      </c>
      <c r="J20" s="11">
        <v>33</v>
      </c>
      <c r="K20" s="11">
        <v>30</v>
      </c>
      <c r="L20" s="11">
        <v>29</v>
      </c>
      <c r="M20" s="11">
        <v>41</v>
      </c>
      <c r="N20" s="11">
        <v>39</v>
      </c>
      <c r="O20" s="11">
        <v>47</v>
      </c>
      <c r="P20" s="11">
        <v>52</v>
      </c>
      <c r="Q20" s="11">
        <v>39</v>
      </c>
      <c r="R20" s="12">
        <v>39</v>
      </c>
      <c r="T20" s="8"/>
      <c r="U20" s="68"/>
      <c r="V20" s="8"/>
      <c r="W20" s="8"/>
      <c r="X20" s="8"/>
      <c r="Y20" s="8"/>
      <c r="Z20" s="8"/>
      <c r="AA20" s="8"/>
      <c r="AB20" s="8"/>
    </row>
    <row r="21" spans="1:28" ht="15" thickBot="1" x14ac:dyDescent="0.35">
      <c r="A21" s="65" t="s">
        <v>118</v>
      </c>
      <c r="C21" s="9" t="s">
        <v>129</v>
      </c>
      <c r="D21" s="10">
        <v>49</v>
      </c>
      <c r="E21" s="14">
        <v>65</v>
      </c>
      <c r="F21" s="14">
        <v>93</v>
      </c>
      <c r="G21" s="14">
        <v>87</v>
      </c>
      <c r="H21" s="14">
        <v>92</v>
      </c>
      <c r="I21" s="14">
        <v>135</v>
      </c>
      <c r="J21" s="14">
        <v>114</v>
      </c>
      <c r="K21" s="14">
        <v>122</v>
      </c>
      <c r="L21" s="14">
        <v>115</v>
      </c>
      <c r="M21" s="14">
        <v>108</v>
      </c>
      <c r="N21" s="14">
        <v>126</v>
      </c>
      <c r="O21" s="14">
        <v>165</v>
      </c>
      <c r="P21" s="14">
        <v>203</v>
      </c>
      <c r="Q21" s="14">
        <v>155</v>
      </c>
      <c r="R21" s="15">
        <v>138</v>
      </c>
      <c r="T21" s="8"/>
      <c r="U21" s="68"/>
      <c r="V21" s="8"/>
      <c r="W21" s="8"/>
      <c r="X21" s="8"/>
      <c r="Y21" s="8"/>
      <c r="Z21" s="8"/>
      <c r="AA21" s="8"/>
      <c r="AB21" s="8"/>
    </row>
    <row r="22" spans="1:28" ht="15" thickBot="1" x14ac:dyDescent="0.35">
      <c r="A22" s="65" t="s">
        <v>118</v>
      </c>
      <c r="C22" s="16" t="s">
        <v>130</v>
      </c>
      <c r="D22" s="17">
        <v>5923</v>
      </c>
      <c r="E22" s="18">
        <v>6047</v>
      </c>
      <c r="F22" s="18">
        <v>5521</v>
      </c>
      <c r="G22" s="18">
        <v>7009</v>
      </c>
      <c r="H22" s="18">
        <v>7915</v>
      </c>
      <c r="I22" s="18">
        <v>8404</v>
      </c>
      <c r="J22" s="18">
        <v>8922</v>
      </c>
      <c r="K22" s="18">
        <v>10342</v>
      </c>
      <c r="L22" s="18">
        <v>10493</v>
      </c>
      <c r="M22" s="18">
        <v>11334</v>
      </c>
      <c r="N22" s="18">
        <v>12478</v>
      </c>
      <c r="O22" s="18">
        <v>11896</v>
      </c>
      <c r="P22" s="18">
        <v>11417</v>
      </c>
      <c r="Q22" s="18">
        <v>11358</v>
      </c>
      <c r="R22" s="19">
        <v>12041</v>
      </c>
      <c r="T22" s="8"/>
      <c r="U22" s="68"/>
      <c r="V22" s="8"/>
      <c r="W22" s="8"/>
      <c r="X22" s="8"/>
      <c r="Y22" s="8"/>
      <c r="Z22" s="8"/>
      <c r="AA22" s="8"/>
      <c r="AB22" s="8"/>
    </row>
    <row r="23" spans="1:28" ht="14.4" x14ac:dyDescent="0.3">
      <c r="T23" s="8"/>
      <c r="U23" s="8"/>
      <c r="V23" s="8"/>
      <c r="W23" s="8"/>
      <c r="X23" s="8"/>
      <c r="Y23" s="8"/>
      <c r="Z23" s="8"/>
      <c r="AA23" s="8"/>
      <c r="AB23" s="8"/>
    </row>
    <row r="24" spans="1:28" ht="14.4" x14ac:dyDescent="0.3">
      <c r="T24" s="8"/>
      <c r="U24" s="8"/>
      <c r="V24" s="8"/>
      <c r="W24" s="8"/>
      <c r="X24" s="8"/>
      <c r="Y24" s="8"/>
      <c r="Z24" s="8"/>
      <c r="AA24" s="8"/>
      <c r="AB24" s="8"/>
    </row>
    <row r="25" spans="1:28" ht="14.4" x14ac:dyDescent="0.3">
      <c r="T25" s="8"/>
      <c r="U25" s="8"/>
      <c r="V25" s="8"/>
      <c r="W25" s="8"/>
      <c r="X25" s="8"/>
      <c r="Y25" s="8"/>
      <c r="Z25" s="8"/>
      <c r="AA25" s="8"/>
      <c r="AB25" s="8"/>
    </row>
    <row r="26" spans="1:28" ht="22.8" x14ac:dyDescent="0.3">
      <c r="C26" s="111" t="s">
        <v>20</v>
      </c>
      <c r="D26" s="111"/>
      <c r="E26" s="111"/>
      <c r="F26" s="111"/>
      <c r="G26" s="111"/>
      <c r="H26" s="111"/>
      <c r="I26" s="111"/>
      <c r="J26" s="111"/>
      <c r="K26" s="111"/>
      <c r="L26" s="111"/>
      <c r="M26" s="111"/>
      <c r="T26" s="8"/>
      <c r="U26" s="8"/>
      <c r="V26" s="8"/>
      <c r="W26" s="8"/>
      <c r="X26" s="8"/>
      <c r="Y26" s="8"/>
      <c r="Z26" s="8"/>
      <c r="AA26" s="8"/>
      <c r="AB26" s="8"/>
    </row>
    <row r="27" spans="1:28" ht="15" thickBot="1" x14ac:dyDescent="0.35">
      <c r="C27" s="163"/>
      <c r="D27" s="163"/>
      <c r="E27" s="163"/>
      <c r="F27" s="163"/>
      <c r="G27" s="163"/>
      <c r="H27" s="163"/>
      <c r="I27" s="163"/>
      <c r="J27" s="163"/>
      <c r="K27" s="163"/>
      <c r="L27" s="163"/>
      <c r="M27" s="163"/>
      <c r="U27" s="8"/>
      <c r="V27" s="8"/>
      <c r="W27" s="8"/>
      <c r="X27" s="8"/>
      <c r="Y27" s="8"/>
      <c r="Z27" s="8"/>
      <c r="AA27" s="8"/>
      <c r="AB27" s="8"/>
    </row>
    <row r="28" spans="1:28" ht="13.5" customHeight="1" thickBot="1" x14ac:dyDescent="0.3">
      <c r="C28" s="1"/>
      <c r="D28" s="164" t="s">
        <v>68</v>
      </c>
      <c r="E28" s="165"/>
      <c r="F28" s="165"/>
      <c r="G28" s="165"/>
      <c r="H28" s="165"/>
      <c r="I28" s="165"/>
      <c r="J28" s="165"/>
      <c r="K28" s="165"/>
      <c r="L28" s="165"/>
      <c r="M28" s="165"/>
      <c r="N28" s="165"/>
      <c r="O28" s="165"/>
      <c r="P28" s="165"/>
      <c r="Q28" s="165"/>
      <c r="R28" s="166"/>
    </row>
    <row r="29" spans="1:28" ht="14.4" thickBot="1" x14ac:dyDescent="0.3">
      <c r="A29" s="65" t="s">
        <v>131</v>
      </c>
      <c r="C29" s="2" t="s">
        <v>102</v>
      </c>
      <c r="D29" s="3" t="s">
        <v>103</v>
      </c>
      <c r="E29" s="4" t="s">
        <v>104</v>
      </c>
      <c r="F29" s="4" t="s">
        <v>105</v>
      </c>
      <c r="G29" s="4" t="s">
        <v>106</v>
      </c>
      <c r="H29" s="4" t="s">
        <v>107</v>
      </c>
      <c r="I29" s="4" t="s">
        <v>108</v>
      </c>
      <c r="J29" s="4" t="s">
        <v>109</v>
      </c>
      <c r="K29" s="4" t="s">
        <v>110</v>
      </c>
      <c r="L29" s="4" t="s">
        <v>111</v>
      </c>
      <c r="M29" s="4" t="s">
        <v>112</v>
      </c>
      <c r="N29" s="4" t="s">
        <v>113</v>
      </c>
      <c r="O29" s="4" t="s">
        <v>114</v>
      </c>
      <c r="P29" s="4" t="s">
        <v>115</v>
      </c>
      <c r="Q29" s="4" t="s">
        <v>116</v>
      </c>
      <c r="R29" s="5" t="s">
        <v>117</v>
      </c>
    </row>
    <row r="30" spans="1:28" ht="13.8" x14ac:dyDescent="0.25">
      <c r="A30" s="65" t="s">
        <v>131</v>
      </c>
      <c r="C30" s="9" t="s">
        <v>119</v>
      </c>
      <c r="D30" s="10">
        <v>2657</v>
      </c>
      <c r="E30" s="11">
        <v>2278</v>
      </c>
      <c r="F30" s="11">
        <v>2173</v>
      </c>
      <c r="G30" s="11">
        <v>2333</v>
      </c>
      <c r="H30" s="11">
        <v>2660</v>
      </c>
      <c r="I30" s="11">
        <v>2952</v>
      </c>
      <c r="J30" s="11">
        <v>3403</v>
      </c>
      <c r="K30" s="11">
        <v>4181</v>
      </c>
      <c r="L30" s="11">
        <v>4654</v>
      </c>
      <c r="M30" s="11">
        <v>4694</v>
      </c>
      <c r="N30" s="11">
        <v>5002</v>
      </c>
      <c r="O30" s="11">
        <v>4893</v>
      </c>
      <c r="P30" s="11">
        <v>4461</v>
      </c>
      <c r="Q30" s="11">
        <v>4150</v>
      </c>
      <c r="R30" s="12">
        <v>3848</v>
      </c>
    </row>
    <row r="31" spans="1:28" ht="13.8" x14ac:dyDescent="0.25">
      <c r="A31" s="65" t="s">
        <v>131</v>
      </c>
      <c r="C31" s="9" t="s">
        <v>120</v>
      </c>
      <c r="D31" s="10">
        <v>131</v>
      </c>
      <c r="E31" s="11">
        <v>106</v>
      </c>
      <c r="F31" s="11">
        <v>78</v>
      </c>
      <c r="G31" s="11">
        <v>103</v>
      </c>
      <c r="H31" s="11">
        <v>117</v>
      </c>
      <c r="I31" s="11">
        <v>116</v>
      </c>
      <c r="J31" s="11">
        <v>162</v>
      </c>
      <c r="K31" s="11">
        <v>156</v>
      </c>
      <c r="L31" s="11">
        <v>182</v>
      </c>
      <c r="M31" s="11">
        <v>168</v>
      </c>
      <c r="N31" s="11">
        <v>194</v>
      </c>
      <c r="O31" s="11">
        <v>148</v>
      </c>
      <c r="P31" s="11">
        <v>133</v>
      </c>
      <c r="Q31" s="11">
        <v>145</v>
      </c>
      <c r="R31" s="12">
        <v>125</v>
      </c>
    </row>
    <row r="32" spans="1:28" ht="13.8" x14ac:dyDescent="0.25">
      <c r="A32" s="65" t="s">
        <v>131</v>
      </c>
      <c r="C32" s="9" t="s">
        <v>121</v>
      </c>
      <c r="D32" s="10">
        <v>1742</v>
      </c>
      <c r="E32" s="11">
        <v>1961</v>
      </c>
      <c r="F32" s="11">
        <v>1744</v>
      </c>
      <c r="G32" s="11">
        <v>2447</v>
      </c>
      <c r="H32" s="11">
        <v>2874</v>
      </c>
      <c r="I32" s="11">
        <v>2891</v>
      </c>
      <c r="J32" s="11">
        <v>3067</v>
      </c>
      <c r="K32" s="11">
        <v>3244</v>
      </c>
      <c r="L32" s="11">
        <v>3281</v>
      </c>
      <c r="M32" s="11">
        <v>3601</v>
      </c>
      <c r="N32" s="11">
        <v>4134</v>
      </c>
      <c r="O32" s="11">
        <v>3798</v>
      </c>
      <c r="P32" s="11">
        <v>3581</v>
      </c>
      <c r="Q32" s="11">
        <v>3494</v>
      </c>
      <c r="R32" s="12">
        <v>3432</v>
      </c>
    </row>
    <row r="33" spans="1:18" ht="13.8" x14ac:dyDescent="0.25">
      <c r="A33" s="65" t="s">
        <v>131</v>
      </c>
      <c r="C33" s="9" t="s">
        <v>122</v>
      </c>
      <c r="D33" s="10">
        <v>415</v>
      </c>
      <c r="E33" s="11">
        <v>501</v>
      </c>
      <c r="F33" s="11">
        <v>431</v>
      </c>
      <c r="G33" s="11">
        <v>680</v>
      </c>
      <c r="H33" s="11">
        <v>764</v>
      </c>
      <c r="I33" s="11">
        <v>750</v>
      </c>
      <c r="J33" s="11">
        <v>764</v>
      </c>
      <c r="K33" s="11">
        <v>885</v>
      </c>
      <c r="L33" s="11">
        <v>750</v>
      </c>
      <c r="M33" s="11">
        <v>934</v>
      </c>
      <c r="N33" s="11">
        <v>1044</v>
      </c>
      <c r="O33" s="11">
        <v>1085</v>
      </c>
      <c r="P33" s="11">
        <v>1089</v>
      </c>
      <c r="Q33" s="11">
        <v>1087</v>
      </c>
      <c r="R33" s="12">
        <v>1076</v>
      </c>
    </row>
    <row r="34" spans="1:18" ht="13.8" x14ac:dyDescent="0.25">
      <c r="A34" s="65" t="s">
        <v>131</v>
      </c>
      <c r="C34" s="9" t="s">
        <v>123</v>
      </c>
      <c r="D34" s="10">
        <v>254</v>
      </c>
      <c r="E34" s="11">
        <v>360</v>
      </c>
      <c r="F34" s="11">
        <v>317</v>
      </c>
      <c r="G34" s="11">
        <v>436</v>
      </c>
      <c r="H34" s="11">
        <v>521</v>
      </c>
      <c r="I34" s="11">
        <v>504</v>
      </c>
      <c r="J34" s="11">
        <v>503</v>
      </c>
      <c r="K34" s="11">
        <v>596</v>
      </c>
      <c r="L34" s="11">
        <v>577</v>
      </c>
      <c r="M34" s="11">
        <v>675</v>
      </c>
      <c r="N34" s="11">
        <v>753</v>
      </c>
      <c r="O34" s="11">
        <v>680</v>
      </c>
      <c r="P34" s="11">
        <v>735</v>
      </c>
      <c r="Q34" s="11">
        <v>769</v>
      </c>
      <c r="R34" s="12">
        <v>862</v>
      </c>
    </row>
    <row r="35" spans="1:18" ht="13.8" x14ac:dyDescent="0.25">
      <c r="A35" s="65" t="s">
        <v>131</v>
      </c>
      <c r="C35" s="9" t="s">
        <v>124</v>
      </c>
      <c r="D35" s="10">
        <v>219</v>
      </c>
      <c r="E35" s="11">
        <v>275</v>
      </c>
      <c r="F35" s="11">
        <v>261</v>
      </c>
      <c r="G35" s="11">
        <v>396</v>
      </c>
      <c r="H35" s="11">
        <v>364</v>
      </c>
      <c r="I35" s="11">
        <v>452</v>
      </c>
      <c r="J35" s="11">
        <v>433</v>
      </c>
      <c r="K35" s="11">
        <v>398</v>
      </c>
      <c r="L35" s="11">
        <v>356</v>
      </c>
      <c r="M35" s="11">
        <v>556</v>
      </c>
      <c r="N35" s="11">
        <v>575</v>
      </c>
      <c r="O35" s="11">
        <v>501</v>
      </c>
      <c r="P35" s="11">
        <v>530</v>
      </c>
      <c r="Q35" s="11">
        <v>572</v>
      </c>
      <c r="R35" s="12">
        <v>606</v>
      </c>
    </row>
    <row r="36" spans="1:18" ht="13.8" x14ac:dyDescent="0.25">
      <c r="A36" s="65" t="s">
        <v>131</v>
      </c>
      <c r="C36" s="9" t="s">
        <v>125</v>
      </c>
      <c r="D36" s="10">
        <v>73</v>
      </c>
      <c r="E36" s="11">
        <v>104</v>
      </c>
      <c r="F36" s="11">
        <v>91</v>
      </c>
      <c r="G36" s="11">
        <v>159</v>
      </c>
      <c r="H36" s="11">
        <v>137</v>
      </c>
      <c r="I36" s="11">
        <v>189</v>
      </c>
      <c r="J36" s="11">
        <v>190</v>
      </c>
      <c r="K36" s="11">
        <v>184</v>
      </c>
      <c r="L36" s="11">
        <v>149</v>
      </c>
      <c r="M36" s="11">
        <v>212</v>
      </c>
      <c r="N36" s="11">
        <v>251</v>
      </c>
      <c r="O36" s="11">
        <v>221</v>
      </c>
      <c r="P36" s="11">
        <v>245</v>
      </c>
      <c r="Q36" s="11">
        <v>281</v>
      </c>
      <c r="R36" s="12">
        <v>292</v>
      </c>
    </row>
    <row r="37" spans="1:18" ht="13.8" x14ac:dyDescent="0.25">
      <c r="A37" s="65" t="s">
        <v>131</v>
      </c>
      <c r="C37" s="9" t="s">
        <v>126</v>
      </c>
      <c r="D37" s="10">
        <v>37</v>
      </c>
      <c r="E37" s="11">
        <v>50</v>
      </c>
      <c r="F37" s="11">
        <v>41</v>
      </c>
      <c r="G37" s="11">
        <v>76</v>
      </c>
      <c r="H37" s="11">
        <v>83</v>
      </c>
      <c r="I37" s="11">
        <v>90</v>
      </c>
      <c r="J37" s="11">
        <v>100</v>
      </c>
      <c r="K37" s="11">
        <v>97</v>
      </c>
      <c r="L37" s="11">
        <v>86</v>
      </c>
      <c r="M37" s="11">
        <v>99</v>
      </c>
      <c r="N37" s="11">
        <v>127</v>
      </c>
      <c r="O37" s="11">
        <v>151</v>
      </c>
      <c r="P37" s="11">
        <v>194</v>
      </c>
      <c r="Q37" s="11">
        <v>161</v>
      </c>
      <c r="R37" s="12">
        <v>139</v>
      </c>
    </row>
    <row r="38" spans="1:18" ht="13.8" x14ac:dyDescent="0.25">
      <c r="A38" s="65" t="s">
        <v>131</v>
      </c>
      <c r="C38" s="9" t="s">
        <v>127</v>
      </c>
      <c r="D38" s="10">
        <v>27</v>
      </c>
      <c r="E38" s="11">
        <v>30</v>
      </c>
      <c r="F38" s="11">
        <v>28</v>
      </c>
      <c r="G38" s="11">
        <v>45</v>
      </c>
      <c r="H38" s="11">
        <v>42</v>
      </c>
      <c r="I38" s="11">
        <v>43</v>
      </c>
      <c r="J38" s="11">
        <v>35</v>
      </c>
      <c r="K38" s="11">
        <v>52</v>
      </c>
      <c r="L38" s="11">
        <v>48</v>
      </c>
      <c r="M38" s="11">
        <v>48</v>
      </c>
      <c r="N38" s="11">
        <v>65</v>
      </c>
      <c r="O38" s="11">
        <v>79</v>
      </c>
      <c r="P38" s="11">
        <v>106</v>
      </c>
      <c r="Q38" s="11">
        <v>87</v>
      </c>
      <c r="R38" s="12">
        <v>100</v>
      </c>
    </row>
    <row r="39" spans="1:18" ht="13.8" x14ac:dyDescent="0.25">
      <c r="A39" s="65" t="s">
        <v>131</v>
      </c>
      <c r="C39" s="9" t="s">
        <v>128</v>
      </c>
      <c r="D39" s="10">
        <v>26</v>
      </c>
      <c r="E39" s="11">
        <v>20</v>
      </c>
      <c r="F39" s="11">
        <v>27</v>
      </c>
      <c r="G39" s="11">
        <v>25</v>
      </c>
      <c r="H39" s="11">
        <v>20</v>
      </c>
      <c r="I39" s="11">
        <v>32</v>
      </c>
      <c r="J39" s="11">
        <v>24</v>
      </c>
      <c r="K39" s="11">
        <v>25</v>
      </c>
      <c r="L39" s="11">
        <v>27</v>
      </c>
      <c r="M39" s="11">
        <v>38</v>
      </c>
      <c r="N39" s="11">
        <v>34</v>
      </c>
      <c r="O39" s="11">
        <v>45</v>
      </c>
      <c r="P39" s="11">
        <v>50</v>
      </c>
      <c r="Q39" s="11">
        <v>36</v>
      </c>
      <c r="R39" s="12">
        <v>39</v>
      </c>
    </row>
    <row r="40" spans="1:18" ht="14.4" thickBot="1" x14ac:dyDescent="0.3">
      <c r="A40" s="65" t="s">
        <v>131</v>
      </c>
      <c r="C40" s="9" t="s">
        <v>129</v>
      </c>
      <c r="D40" s="10">
        <v>29</v>
      </c>
      <c r="E40" s="14">
        <v>32</v>
      </c>
      <c r="F40" s="14">
        <v>59</v>
      </c>
      <c r="G40" s="14">
        <v>60</v>
      </c>
      <c r="H40" s="14">
        <v>70</v>
      </c>
      <c r="I40" s="14">
        <v>103</v>
      </c>
      <c r="J40" s="14">
        <v>90</v>
      </c>
      <c r="K40" s="14">
        <v>111</v>
      </c>
      <c r="L40" s="14">
        <v>94</v>
      </c>
      <c r="M40" s="14">
        <v>103</v>
      </c>
      <c r="N40" s="14">
        <v>114</v>
      </c>
      <c r="O40" s="14">
        <v>154</v>
      </c>
      <c r="P40" s="14">
        <v>190</v>
      </c>
      <c r="Q40" s="14">
        <v>152</v>
      </c>
      <c r="R40" s="15">
        <v>136</v>
      </c>
    </row>
    <row r="41" spans="1:18" ht="14.4" thickBot="1" x14ac:dyDescent="0.3">
      <c r="A41" s="65" t="s">
        <v>131</v>
      </c>
      <c r="C41" s="16" t="s">
        <v>130</v>
      </c>
      <c r="D41" s="17">
        <v>5610</v>
      </c>
      <c r="E41" s="18">
        <v>5717</v>
      </c>
      <c r="F41" s="18">
        <v>5250</v>
      </c>
      <c r="G41" s="18">
        <v>6760</v>
      </c>
      <c r="H41" s="18">
        <v>7652</v>
      </c>
      <c r="I41" s="18">
        <v>8122</v>
      </c>
      <c r="J41" s="18">
        <v>8771</v>
      </c>
      <c r="K41" s="18">
        <v>9929</v>
      </c>
      <c r="L41" s="18">
        <v>10204</v>
      </c>
      <c r="M41" s="18">
        <v>11128</v>
      </c>
      <c r="N41" s="18">
        <v>12293</v>
      </c>
      <c r="O41" s="18">
        <v>11755</v>
      </c>
      <c r="P41" s="18">
        <v>11314</v>
      </c>
      <c r="Q41" s="18">
        <v>10934</v>
      </c>
      <c r="R41" s="19">
        <v>10655</v>
      </c>
    </row>
    <row r="45" spans="1:18" ht="22.8" x14ac:dyDescent="0.25">
      <c r="C45" s="111" t="s">
        <v>21</v>
      </c>
      <c r="D45" s="111"/>
      <c r="E45" s="111"/>
      <c r="F45" s="111"/>
      <c r="G45" s="111"/>
      <c r="H45" s="111"/>
      <c r="I45" s="111"/>
      <c r="J45" s="111"/>
      <c r="K45" s="111"/>
      <c r="L45" s="111"/>
      <c r="M45" s="111"/>
    </row>
    <row r="46" spans="1:18" ht="13.8" thickBot="1" x14ac:dyDescent="0.3">
      <c r="C46" s="163"/>
      <c r="D46" s="163"/>
      <c r="E46" s="163"/>
      <c r="F46" s="163"/>
      <c r="G46" s="163"/>
      <c r="H46" s="163"/>
      <c r="I46" s="163"/>
      <c r="J46" s="163"/>
      <c r="K46" s="163"/>
      <c r="L46" s="163"/>
      <c r="M46" s="163"/>
    </row>
    <row r="47" spans="1:18" ht="14.4" thickBot="1" x14ac:dyDescent="0.3">
      <c r="C47" s="1"/>
      <c r="D47" s="164" t="s">
        <v>68</v>
      </c>
      <c r="E47" s="165"/>
      <c r="F47" s="165"/>
      <c r="G47" s="165"/>
      <c r="H47" s="165"/>
      <c r="I47" s="165"/>
      <c r="J47" s="165"/>
      <c r="K47" s="165"/>
      <c r="L47" s="165"/>
      <c r="M47" s="165"/>
      <c r="N47" s="165"/>
      <c r="O47" s="165"/>
      <c r="P47" s="165"/>
      <c r="Q47" s="165"/>
      <c r="R47" s="166"/>
    </row>
    <row r="48" spans="1:18" ht="14.4" thickBot="1" x14ac:dyDescent="0.3">
      <c r="A48" s="65" t="s">
        <v>132</v>
      </c>
      <c r="C48" s="2" t="s">
        <v>102</v>
      </c>
      <c r="D48" s="3" t="s">
        <v>103</v>
      </c>
      <c r="E48" s="4" t="s">
        <v>104</v>
      </c>
      <c r="F48" s="4" t="s">
        <v>105</v>
      </c>
      <c r="G48" s="4" t="s">
        <v>106</v>
      </c>
      <c r="H48" s="4" t="s">
        <v>107</v>
      </c>
      <c r="I48" s="4" t="s">
        <v>108</v>
      </c>
      <c r="J48" s="4" t="s">
        <v>109</v>
      </c>
      <c r="K48" s="4" t="s">
        <v>110</v>
      </c>
      <c r="L48" s="4" t="s">
        <v>111</v>
      </c>
      <c r="M48" s="4" t="s">
        <v>112</v>
      </c>
      <c r="N48" s="4" t="s">
        <v>113</v>
      </c>
      <c r="O48" s="4" t="s">
        <v>114</v>
      </c>
      <c r="P48" s="4" t="s">
        <v>115</v>
      </c>
      <c r="Q48" s="4" t="s">
        <v>116</v>
      </c>
      <c r="R48" s="5" t="s">
        <v>117</v>
      </c>
    </row>
    <row r="49" spans="1:18" ht="13.8" x14ac:dyDescent="0.25">
      <c r="A49" s="65" t="s">
        <v>132</v>
      </c>
      <c r="C49" s="9" t="s">
        <v>119</v>
      </c>
      <c r="D49" s="10">
        <v>7</v>
      </c>
      <c r="E49" s="141" t="s">
        <v>133</v>
      </c>
      <c r="F49" s="141" t="s">
        <v>133</v>
      </c>
      <c r="G49" s="141" t="s">
        <v>133</v>
      </c>
      <c r="H49" s="11">
        <v>0</v>
      </c>
      <c r="I49" s="11">
        <v>0</v>
      </c>
      <c r="J49" s="11">
        <v>0</v>
      </c>
      <c r="K49" s="11">
        <v>0</v>
      </c>
      <c r="L49" s="11">
        <v>0</v>
      </c>
      <c r="M49" s="11">
        <v>0</v>
      </c>
      <c r="N49" s="141" t="s">
        <v>133</v>
      </c>
      <c r="O49" s="141" t="s">
        <v>133</v>
      </c>
      <c r="P49" s="11">
        <v>0</v>
      </c>
      <c r="Q49" s="11">
        <v>0</v>
      </c>
      <c r="R49" s="12">
        <v>0</v>
      </c>
    </row>
    <row r="50" spans="1:18" ht="13.8" x14ac:dyDescent="0.25">
      <c r="A50" s="65" t="s">
        <v>132</v>
      </c>
      <c r="C50" s="9" t="s">
        <v>120</v>
      </c>
      <c r="D50" s="10">
        <v>0</v>
      </c>
      <c r="E50" s="11">
        <v>0</v>
      </c>
      <c r="F50" s="11">
        <v>0</v>
      </c>
      <c r="G50" s="11">
        <v>0</v>
      </c>
      <c r="H50" s="11">
        <v>0</v>
      </c>
      <c r="I50" s="11">
        <v>0</v>
      </c>
      <c r="J50" s="11">
        <v>0</v>
      </c>
      <c r="K50" s="11">
        <v>0</v>
      </c>
      <c r="L50" s="11">
        <v>0</v>
      </c>
      <c r="M50" s="11">
        <v>0</v>
      </c>
      <c r="N50" s="11">
        <v>0</v>
      </c>
      <c r="O50" s="11">
        <v>0</v>
      </c>
      <c r="P50" s="11">
        <v>0</v>
      </c>
      <c r="Q50" s="11">
        <v>0</v>
      </c>
      <c r="R50" s="12">
        <v>0</v>
      </c>
    </row>
    <row r="51" spans="1:18" ht="13.8" x14ac:dyDescent="0.25">
      <c r="A51" s="65" t="s">
        <v>132</v>
      </c>
      <c r="C51" s="9" t="s">
        <v>121</v>
      </c>
      <c r="D51" s="10">
        <v>0</v>
      </c>
      <c r="E51" s="11">
        <v>0</v>
      </c>
      <c r="F51" s="11">
        <v>0</v>
      </c>
      <c r="G51" s="11">
        <v>0</v>
      </c>
      <c r="H51" s="11">
        <v>0</v>
      </c>
      <c r="I51" s="11">
        <v>0</v>
      </c>
      <c r="J51" s="11">
        <v>0</v>
      </c>
      <c r="K51" s="11">
        <v>0</v>
      </c>
      <c r="L51" s="11">
        <v>0</v>
      </c>
      <c r="M51" s="11">
        <v>0</v>
      </c>
      <c r="N51" s="11">
        <v>0</v>
      </c>
      <c r="O51" s="11">
        <v>0</v>
      </c>
      <c r="P51" s="11">
        <v>0</v>
      </c>
      <c r="Q51" s="141" t="s">
        <v>133</v>
      </c>
      <c r="R51" s="12">
        <v>0</v>
      </c>
    </row>
    <row r="52" spans="1:18" ht="13.8" x14ac:dyDescent="0.25">
      <c r="A52" s="65" t="s">
        <v>132</v>
      </c>
      <c r="C52" s="9" t="s">
        <v>122</v>
      </c>
      <c r="D52" s="10">
        <v>0</v>
      </c>
      <c r="E52" s="11">
        <v>0</v>
      </c>
      <c r="F52" s="11">
        <v>0</v>
      </c>
      <c r="G52" s="11">
        <v>0</v>
      </c>
      <c r="H52" s="11">
        <v>0</v>
      </c>
      <c r="I52" s="11">
        <v>0</v>
      </c>
      <c r="J52" s="11">
        <v>0</v>
      </c>
      <c r="K52" s="11">
        <v>0</v>
      </c>
      <c r="L52" s="11">
        <v>0</v>
      </c>
      <c r="M52" s="11">
        <v>0</v>
      </c>
      <c r="N52" s="11">
        <v>0</v>
      </c>
      <c r="O52" s="11">
        <v>0</v>
      </c>
      <c r="P52" s="11">
        <v>0</v>
      </c>
      <c r="Q52" s="11">
        <v>0</v>
      </c>
      <c r="R52" s="12">
        <v>0</v>
      </c>
    </row>
    <row r="53" spans="1:18" ht="13.8" x14ac:dyDescent="0.25">
      <c r="A53" s="65" t="s">
        <v>132</v>
      </c>
      <c r="C53" s="9" t="s">
        <v>123</v>
      </c>
      <c r="D53" s="10">
        <v>0</v>
      </c>
      <c r="E53" s="11">
        <v>0</v>
      </c>
      <c r="F53" s="11">
        <v>0</v>
      </c>
      <c r="G53" s="11">
        <v>0</v>
      </c>
      <c r="H53" s="11">
        <v>0</v>
      </c>
      <c r="I53" s="11">
        <v>0</v>
      </c>
      <c r="J53" s="11">
        <v>0</v>
      </c>
      <c r="K53" s="11">
        <v>0</v>
      </c>
      <c r="L53" s="11">
        <v>0</v>
      </c>
      <c r="M53" s="11">
        <v>0</v>
      </c>
      <c r="N53" s="11">
        <v>0</v>
      </c>
      <c r="O53" s="11">
        <v>0</v>
      </c>
      <c r="P53" s="11">
        <v>0</v>
      </c>
      <c r="Q53" s="11">
        <v>0</v>
      </c>
      <c r="R53" s="12">
        <v>0</v>
      </c>
    </row>
    <row r="54" spans="1:18" ht="13.8" x14ac:dyDescent="0.25">
      <c r="A54" s="65" t="s">
        <v>132</v>
      </c>
      <c r="C54" s="9" t="s">
        <v>124</v>
      </c>
      <c r="D54" s="10">
        <v>0</v>
      </c>
      <c r="E54" s="141" t="s">
        <v>133</v>
      </c>
      <c r="F54" s="11">
        <v>0</v>
      </c>
      <c r="G54" s="11">
        <v>0</v>
      </c>
      <c r="H54" s="11">
        <v>0</v>
      </c>
      <c r="I54" s="11">
        <v>0</v>
      </c>
      <c r="J54" s="11">
        <v>0</v>
      </c>
      <c r="K54" s="11">
        <v>0</v>
      </c>
      <c r="L54" s="11">
        <v>0</v>
      </c>
      <c r="M54" s="11">
        <v>0</v>
      </c>
      <c r="N54" s="11">
        <v>0</v>
      </c>
      <c r="O54" s="11">
        <v>0</v>
      </c>
      <c r="P54" s="11">
        <v>0</v>
      </c>
      <c r="Q54" s="11">
        <v>0</v>
      </c>
      <c r="R54" s="12">
        <v>0</v>
      </c>
    </row>
    <row r="55" spans="1:18" ht="13.8" x14ac:dyDescent="0.25">
      <c r="A55" s="65" t="s">
        <v>132</v>
      </c>
      <c r="C55" s="9" t="s">
        <v>125</v>
      </c>
      <c r="D55" s="10">
        <v>0</v>
      </c>
      <c r="E55" s="11">
        <v>0</v>
      </c>
      <c r="F55" s="11">
        <v>0</v>
      </c>
      <c r="G55" s="11">
        <v>0</v>
      </c>
      <c r="H55" s="141" t="s">
        <v>133</v>
      </c>
      <c r="I55" s="11">
        <v>0</v>
      </c>
      <c r="J55" s="11">
        <v>0</v>
      </c>
      <c r="K55" s="11">
        <v>0</v>
      </c>
      <c r="L55" s="11">
        <v>0</v>
      </c>
      <c r="M55" s="11">
        <v>0</v>
      </c>
      <c r="N55" s="11">
        <v>0</v>
      </c>
      <c r="O55" s="11">
        <v>0</v>
      </c>
      <c r="P55" s="11">
        <v>0</v>
      </c>
      <c r="Q55" s="11">
        <v>0</v>
      </c>
      <c r="R55" s="12">
        <v>0</v>
      </c>
    </row>
    <row r="56" spans="1:18" ht="13.8" x14ac:dyDescent="0.25">
      <c r="A56" s="65" t="s">
        <v>132</v>
      </c>
      <c r="C56" s="9" t="s">
        <v>126</v>
      </c>
      <c r="D56" s="146" t="s">
        <v>133</v>
      </c>
      <c r="E56" s="141" t="s">
        <v>133</v>
      </c>
      <c r="F56" s="11">
        <v>0</v>
      </c>
      <c r="G56" s="11">
        <v>0</v>
      </c>
      <c r="H56" s="141" t="s">
        <v>133</v>
      </c>
      <c r="I56" s="11">
        <v>0</v>
      </c>
      <c r="J56" s="11">
        <v>0</v>
      </c>
      <c r="K56" s="11">
        <v>0</v>
      </c>
      <c r="L56" s="11">
        <v>0</v>
      </c>
      <c r="M56" s="11">
        <v>0</v>
      </c>
      <c r="N56" s="11">
        <v>0</v>
      </c>
      <c r="O56" s="11">
        <v>0</v>
      </c>
      <c r="P56" s="11">
        <v>0</v>
      </c>
      <c r="Q56" s="11">
        <v>0</v>
      </c>
      <c r="R56" s="12">
        <v>0</v>
      </c>
    </row>
    <row r="57" spans="1:18" ht="13.8" x14ac:dyDescent="0.25">
      <c r="A57" s="65" t="s">
        <v>132</v>
      </c>
      <c r="C57" s="9" t="s">
        <v>127</v>
      </c>
      <c r="D57" s="10">
        <v>0</v>
      </c>
      <c r="E57" s="141" t="s">
        <v>133</v>
      </c>
      <c r="F57" s="11">
        <v>0</v>
      </c>
      <c r="G57" s="11">
        <v>0</v>
      </c>
      <c r="H57" s="11">
        <v>0</v>
      </c>
      <c r="I57" s="11">
        <v>0</v>
      </c>
      <c r="J57" s="11">
        <v>0</v>
      </c>
      <c r="K57" s="11">
        <v>0</v>
      </c>
      <c r="L57" s="11">
        <v>0</v>
      </c>
      <c r="M57" s="11">
        <v>0</v>
      </c>
      <c r="N57" s="11">
        <v>0</v>
      </c>
      <c r="O57" s="11">
        <v>0</v>
      </c>
      <c r="P57" s="11">
        <v>0</v>
      </c>
      <c r="Q57" s="11">
        <v>0</v>
      </c>
      <c r="R57" s="12">
        <v>0</v>
      </c>
    </row>
    <row r="58" spans="1:18" ht="13.8" x14ac:dyDescent="0.25">
      <c r="A58" s="65" t="s">
        <v>132</v>
      </c>
      <c r="C58" s="9" t="s">
        <v>128</v>
      </c>
      <c r="D58" s="10">
        <v>0</v>
      </c>
      <c r="E58" s="11">
        <v>0</v>
      </c>
      <c r="F58" s="141" t="s">
        <v>133</v>
      </c>
      <c r="G58" s="11">
        <v>0</v>
      </c>
      <c r="H58" s="11">
        <v>0</v>
      </c>
      <c r="I58" s="11">
        <v>0</v>
      </c>
      <c r="J58" s="11">
        <v>0</v>
      </c>
      <c r="K58" s="11">
        <v>0</v>
      </c>
      <c r="L58" s="11">
        <v>0</v>
      </c>
      <c r="M58" s="11">
        <v>0</v>
      </c>
      <c r="N58" s="11">
        <v>0</v>
      </c>
      <c r="O58" s="11">
        <v>0</v>
      </c>
      <c r="P58" s="11">
        <v>0</v>
      </c>
      <c r="Q58" s="11">
        <v>0</v>
      </c>
      <c r="R58" s="12">
        <v>0</v>
      </c>
    </row>
    <row r="59" spans="1:18" ht="14.4" thickBot="1" x14ac:dyDescent="0.3">
      <c r="A59" s="65" t="s">
        <v>132</v>
      </c>
      <c r="C59" s="9" t="s">
        <v>129</v>
      </c>
      <c r="D59" s="10">
        <v>0</v>
      </c>
      <c r="E59" s="142" t="s">
        <v>133</v>
      </c>
      <c r="F59" s="142" t="s">
        <v>133</v>
      </c>
      <c r="G59" s="14">
        <v>0</v>
      </c>
      <c r="H59" s="14">
        <v>0</v>
      </c>
      <c r="I59" s="142" t="s">
        <v>133</v>
      </c>
      <c r="J59" s="14">
        <v>0</v>
      </c>
      <c r="K59" s="142" t="s">
        <v>133</v>
      </c>
      <c r="L59" s="14">
        <v>0</v>
      </c>
      <c r="M59" s="14">
        <v>0</v>
      </c>
      <c r="N59" s="14">
        <v>0</v>
      </c>
      <c r="O59" s="14">
        <v>0</v>
      </c>
      <c r="P59" s="14">
        <v>0</v>
      </c>
      <c r="Q59" s="14">
        <v>0</v>
      </c>
      <c r="R59" s="15">
        <v>0</v>
      </c>
    </row>
    <row r="60" spans="1:18" ht="14.4" thickBot="1" x14ac:dyDescent="0.3">
      <c r="A60" s="65" t="s">
        <v>132</v>
      </c>
      <c r="C60" s="16" t="s">
        <v>130</v>
      </c>
      <c r="D60" s="17" t="s">
        <v>133</v>
      </c>
      <c r="E60" s="18">
        <v>6</v>
      </c>
      <c r="F60" s="143" t="s">
        <v>133</v>
      </c>
      <c r="G60" s="143" t="s">
        <v>133</v>
      </c>
      <c r="H60" s="143" t="s">
        <v>133</v>
      </c>
      <c r="I60" s="143" t="s">
        <v>133</v>
      </c>
      <c r="J60" s="18">
        <v>0</v>
      </c>
      <c r="K60" s="143" t="s">
        <v>133</v>
      </c>
      <c r="L60" s="18">
        <v>0</v>
      </c>
      <c r="M60" s="18">
        <v>0</v>
      </c>
      <c r="N60" s="143" t="s">
        <v>133</v>
      </c>
      <c r="O60" s="143" t="s">
        <v>133</v>
      </c>
      <c r="P60" s="18">
        <v>0</v>
      </c>
      <c r="Q60" s="143" t="s">
        <v>133</v>
      </c>
      <c r="R60" s="19">
        <v>0</v>
      </c>
    </row>
    <row r="64" spans="1:18" ht="22.8" x14ac:dyDescent="0.25">
      <c r="C64" s="111" t="s">
        <v>22</v>
      </c>
      <c r="D64" s="111"/>
      <c r="E64" s="111"/>
      <c r="F64" s="111"/>
      <c r="G64" s="111"/>
      <c r="H64" s="111"/>
      <c r="I64" s="111"/>
      <c r="J64" s="111"/>
      <c r="K64" s="111"/>
      <c r="L64" s="111"/>
      <c r="M64" s="111"/>
    </row>
    <row r="65" spans="1:18" ht="13.8" thickBot="1" x14ac:dyDescent="0.3">
      <c r="C65" s="163"/>
      <c r="D65" s="163"/>
      <c r="E65" s="163"/>
      <c r="F65" s="163"/>
      <c r="G65" s="163"/>
      <c r="H65" s="163"/>
      <c r="I65" s="163"/>
      <c r="J65" s="163"/>
      <c r="K65" s="163"/>
      <c r="L65" s="163"/>
      <c r="M65" s="163"/>
    </row>
    <row r="66" spans="1:18" ht="14.4" thickBot="1" x14ac:dyDescent="0.3">
      <c r="C66" s="1"/>
      <c r="D66" s="164" t="s">
        <v>68</v>
      </c>
      <c r="E66" s="165"/>
      <c r="F66" s="165"/>
      <c r="G66" s="165"/>
      <c r="H66" s="165"/>
      <c r="I66" s="165"/>
      <c r="J66" s="165"/>
      <c r="K66" s="165"/>
      <c r="L66" s="165"/>
      <c r="M66" s="165"/>
      <c r="N66" s="165"/>
      <c r="O66" s="165"/>
      <c r="P66" s="165"/>
      <c r="Q66" s="165"/>
      <c r="R66" s="166"/>
    </row>
    <row r="67" spans="1:18" ht="14.4" thickBot="1" x14ac:dyDescent="0.3">
      <c r="A67" s="65" t="s">
        <v>134</v>
      </c>
      <c r="C67" s="2" t="s">
        <v>102</v>
      </c>
      <c r="D67" s="3" t="s">
        <v>103</v>
      </c>
      <c r="E67" s="4" t="s">
        <v>104</v>
      </c>
      <c r="F67" s="4" t="s">
        <v>105</v>
      </c>
      <c r="G67" s="4" t="s">
        <v>106</v>
      </c>
      <c r="H67" s="4" t="s">
        <v>107</v>
      </c>
      <c r="I67" s="4" t="s">
        <v>108</v>
      </c>
      <c r="J67" s="4" t="s">
        <v>109</v>
      </c>
      <c r="K67" s="4" t="s">
        <v>110</v>
      </c>
      <c r="L67" s="4" t="s">
        <v>111</v>
      </c>
      <c r="M67" s="4" t="s">
        <v>112</v>
      </c>
      <c r="N67" s="4" t="s">
        <v>113</v>
      </c>
      <c r="O67" s="4" t="s">
        <v>114</v>
      </c>
      <c r="P67" s="4" t="s">
        <v>115</v>
      </c>
      <c r="Q67" s="4" t="s">
        <v>116</v>
      </c>
      <c r="R67" s="5" t="s">
        <v>117</v>
      </c>
    </row>
    <row r="68" spans="1:18" ht="13.8" x14ac:dyDescent="0.25">
      <c r="A68" s="65" t="s">
        <v>134</v>
      </c>
      <c r="C68" s="9" t="s">
        <v>119</v>
      </c>
      <c r="D68" s="10">
        <v>147</v>
      </c>
      <c r="E68" s="11">
        <v>168</v>
      </c>
      <c r="F68" s="11">
        <v>117</v>
      </c>
      <c r="G68" s="11">
        <v>96</v>
      </c>
      <c r="H68" s="11">
        <v>101</v>
      </c>
      <c r="I68" s="11">
        <v>72</v>
      </c>
      <c r="J68" s="11">
        <v>56</v>
      </c>
      <c r="K68" s="11">
        <v>26</v>
      </c>
      <c r="L68" s="11">
        <v>22</v>
      </c>
      <c r="M68" s="11">
        <v>28</v>
      </c>
      <c r="N68" s="11">
        <v>29</v>
      </c>
      <c r="O68" s="11">
        <v>18</v>
      </c>
      <c r="P68" s="11">
        <v>12</v>
      </c>
      <c r="Q68" s="11">
        <v>14</v>
      </c>
      <c r="R68" s="12">
        <v>9</v>
      </c>
    </row>
    <row r="69" spans="1:18" ht="13.8" x14ac:dyDescent="0.25">
      <c r="A69" s="65" t="s">
        <v>134</v>
      </c>
      <c r="C69" s="9" t="s">
        <v>120</v>
      </c>
      <c r="D69" s="146" t="s">
        <v>133</v>
      </c>
      <c r="E69" s="11">
        <v>0</v>
      </c>
      <c r="F69" s="11">
        <v>0</v>
      </c>
      <c r="G69" s="141" t="s">
        <v>133</v>
      </c>
      <c r="H69" s="141" t="s">
        <v>133</v>
      </c>
      <c r="I69" s="11">
        <v>0</v>
      </c>
      <c r="J69" s="141" t="s">
        <v>133</v>
      </c>
      <c r="K69" s="11">
        <v>0</v>
      </c>
      <c r="L69" s="11">
        <v>0</v>
      </c>
      <c r="M69" s="11">
        <v>0</v>
      </c>
      <c r="N69" s="141" t="s">
        <v>133</v>
      </c>
      <c r="O69" s="141" t="s">
        <v>133</v>
      </c>
      <c r="P69" s="11">
        <v>0</v>
      </c>
      <c r="Q69" s="11">
        <v>0</v>
      </c>
      <c r="R69" s="12">
        <v>0</v>
      </c>
    </row>
    <row r="70" spans="1:18" ht="13.8" x14ac:dyDescent="0.25">
      <c r="A70" s="65" t="s">
        <v>134</v>
      </c>
      <c r="C70" s="9" t="s">
        <v>121</v>
      </c>
      <c r="D70" s="10">
        <v>41</v>
      </c>
      <c r="E70" s="11">
        <v>34</v>
      </c>
      <c r="F70" s="11">
        <v>31</v>
      </c>
      <c r="G70" s="11">
        <v>25</v>
      </c>
      <c r="H70" s="11">
        <v>52</v>
      </c>
      <c r="I70" s="11">
        <v>36</v>
      </c>
      <c r="J70" s="11">
        <v>12</v>
      </c>
      <c r="K70" s="11">
        <v>7</v>
      </c>
      <c r="L70" s="11">
        <v>5</v>
      </c>
      <c r="M70" s="11">
        <v>13</v>
      </c>
      <c r="N70" s="11">
        <v>8</v>
      </c>
      <c r="O70" s="11">
        <v>7</v>
      </c>
      <c r="P70" s="11">
        <v>0</v>
      </c>
      <c r="Q70" s="141" t="s">
        <v>133</v>
      </c>
      <c r="R70" s="144" t="s">
        <v>133</v>
      </c>
    </row>
    <row r="71" spans="1:18" ht="13.8" x14ac:dyDescent="0.25">
      <c r="A71" s="65" t="s">
        <v>134</v>
      </c>
      <c r="C71" s="9" t="s">
        <v>122</v>
      </c>
      <c r="D71" s="10">
        <v>21</v>
      </c>
      <c r="E71" s="11">
        <v>21</v>
      </c>
      <c r="F71" s="11">
        <v>11</v>
      </c>
      <c r="G71" s="11">
        <v>13</v>
      </c>
      <c r="H71" s="11">
        <v>13</v>
      </c>
      <c r="I71" s="11">
        <v>46</v>
      </c>
      <c r="J71" s="11">
        <v>7</v>
      </c>
      <c r="K71" s="141" t="s">
        <v>133</v>
      </c>
      <c r="L71" s="141" t="s">
        <v>133</v>
      </c>
      <c r="M71" s="141" t="s">
        <v>133</v>
      </c>
      <c r="N71" s="141" t="s">
        <v>133</v>
      </c>
      <c r="O71" s="141" t="s">
        <v>133</v>
      </c>
      <c r="P71" s="11">
        <v>0</v>
      </c>
      <c r="Q71" s="11">
        <v>0</v>
      </c>
      <c r="R71" s="144" t="s">
        <v>133</v>
      </c>
    </row>
    <row r="72" spans="1:18" ht="13.8" x14ac:dyDescent="0.25">
      <c r="A72" s="65" t="s">
        <v>134</v>
      </c>
      <c r="C72" s="9" t="s">
        <v>123</v>
      </c>
      <c r="D72" s="10">
        <v>18</v>
      </c>
      <c r="E72" s="11">
        <v>12</v>
      </c>
      <c r="F72" s="11">
        <v>15</v>
      </c>
      <c r="G72" s="11">
        <v>18</v>
      </c>
      <c r="H72" s="11">
        <v>21</v>
      </c>
      <c r="I72" s="11">
        <v>50</v>
      </c>
      <c r="J72" s="11">
        <v>8</v>
      </c>
      <c r="K72" s="11">
        <v>5</v>
      </c>
      <c r="L72" s="141" t="s">
        <v>133</v>
      </c>
      <c r="M72" s="141" t="s">
        <v>133</v>
      </c>
      <c r="N72" s="141" t="s">
        <v>133</v>
      </c>
      <c r="O72" s="141" t="s">
        <v>133</v>
      </c>
      <c r="P72" s="141" t="s">
        <v>133</v>
      </c>
      <c r="Q72" s="11">
        <v>0</v>
      </c>
      <c r="R72" s="144" t="s">
        <v>133</v>
      </c>
    </row>
    <row r="73" spans="1:18" ht="13.8" x14ac:dyDescent="0.25">
      <c r="A73" s="65" t="s">
        <v>134</v>
      </c>
      <c r="C73" s="9" t="s">
        <v>124</v>
      </c>
      <c r="D73" s="10">
        <v>12</v>
      </c>
      <c r="E73" s="11">
        <v>16</v>
      </c>
      <c r="F73" s="11">
        <v>14</v>
      </c>
      <c r="G73" s="11">
        <v>25</v>
      </c>
      <c r="H73" s="11">
        <v>12</v>
      </c>
      <c r="I73" s="11">
        <v>16</v>
      </c>
      <c r="J73" s="11">
        <v>11</v>
      </c>
      <c r="K73" s="141" t="s">
        <v>133</v>
      </c>
      <c r="L73" s="11">
        <v>6</v>
      </c>
      <c r="M73" s="141" t="s">
        <v>133</v>
      </c>
      <c r="N73" s="141" t="s">
        <v>133</v>
      </c>
      <c r="O73" s="11">
        <v>0</v>
      </c>
      <c r="P73" s="141" t="s">
        <v>133</v>
      </c>
      <c r="Q73" s="11">
        <v>0</v>
      </c>
      <c r="R73" s="12">
        <v>0</v>
      </c>
    </row>
    <row r="74" spans="1:18" ht="13.8" x14ac:dyDescent="0.25">
      <c r="A74" s="65" t="s">
        <v>134</v>
      </c>
      <c r="C74" s="9" t="s">
        <v>125</v>
      </c>
      <c r="D74" s="10">
        <v>14</v>
      </c>
      <c r="E74" s="11">
        <v>7</v>
      </c>
      <c r="F74" s="11">
        <v>16</v>
      </c>
      <c r="G74" s="141" t="s">
        <v>133</v>
      </c>
      <c r="H74" s="11">
        <v>13</v>
      </c>
      <c r="I74" s="11">
        <v>10</v>
      </c>
      <c r="J74" s="11">
        <v>15</v>
      </c>
      <c r="K74" s="141" t="s">
        <v>133</v>
      </c>
      <c r="L74" s="11">
        <v>5</v>
      </c>
      <c r="M74" s="141" t="s">
        <v>133</v>
      </c>
      <c r="N74" s="141" t="s">
        <v>133</v>
      </c>
      <c r="O74" s="141" t="s">
        <v>133</v>
      </c>
      <c r="P74" s="11">
        <v>0</v>
      </c>
      <c r="Q74" s="141" t="s">
        <v>133</v>
      </c>
      <c r="R74" s="12">
        <v>0</v>
      </c>
    </row>
    <row r="75" spans="1:18" ht="13.8" x14ac:dyDescent="0.25">
      <c r="A75" s="65" t="s">
        <v>134</v>
      </c>
      <c r="C75" s="9" t="s">
        <v>126</v>
      </c>
      <c r="D75" s="10">
        <v>8</v>
      </c>
      <c r="E75" s="11">
        <v>11</v>
      </c>
      <c r="F75" s="11">
        <v>7</v>
      </c>
      <c r="G75" s="11">
        <v>12</v>
      </c>
      <c r="H75" s="11">
        <v>10</v>
      </c>
      <c r="I75" s="11">
        <v>7</v>
      </c>
      <c r="J75" s="141" t="s">
        <v>133</v>
      </c>
      <c r="K75" s="141" t="s">
        <v>133</v>
      </c>
      <c r="L75" s="141" t="s">
        <v>133</v>
      </c>
      <c r="M75" s="141" t="s">
        <v>133</v>
      </c>
      <c r="N75" s="141" t="s">
        <v>133</v>
      </c>
      <c r="O75" s="141" t="s">
        <v>133</v>
      </c>
      <c r="P75" s="11">
        <v>0</v>
      </c>
      <c r="Q75" s="141" t="s">
        <v>133</v>
      </c>
      <c r="R75" s="144" t="s">
        <v>133</v>
      </c>
    </row>
    <row r="76" spans="1:18" ht="13.8" x14ac:dyDescent="0.25">
      <c r="A76" s="65" t="s">
        <v>134</v>
      </c>
      <c r="C76" s="9" t="s">
        <v>127</v>
      </c>
      <c r="D76" s="10">
        <v>7</v>
      </c>
      <c r="E76" s="11">
        <v>7</v>
      </c>
      <c r="F76" s="11">
        <v>12</v>
      </c>
      <c r="G76" s="11">
        <v>12</v>
      </c>
      <c r="H76" s="11">
        <v>12</v>
      </c>
      <c r="I76" s="11">
        <v>6</v>
      </c>
      <c r="J76" s="141" t="s">
        <v>133</v>
      </c>
      <c r="K76" s="11">
        <v>0</v>
      </c>
      <c r="L76" s="11">
        <v>0</v>
      </c>
      <c r="M76" s="141" t="s">
        <v>133</v>
      </c>
      <c r="N76" s="141" t="s">
        <v>133</v>
      </c>
      <c r="O76" s="141" t="s">
        <v>133</v>
      </c>
      <c r="P76" s="11">
        <v>0</v>
      </c>
      <c r="Q76" s="11">
        <v>0</v>
      </c>
      <c r="R76" s="12">
        <v>0</v>
      </c>
    </row>
    <row r="77" spans="1:18" ht="13.8" x14ac:dyDescent="0.25">
      <c r="A77" s="65" t="s">
        <v>134</v>
      </c>
      <c r="C77" s="9" t="s">
        <v>128</v>
      </c>
      <c r="D77" s="10">
        <v>16</v>
      </c>
      <c r="E77" s="11">
        <v>16</v>
      </c>
      <c r="F77" s="11">
        <v>12</v>
      </c>
      <c r="G77" s="11">
        <v>13</v>
      </c>
      <c r="H77" s="141" t="s">
        <v>133</v>
      </c>
      <c r="I77" s="11">
        <v>7</v>
      </c>
      <c r="J77" s="11">
        <v>9</v>
      </c>
      <c r="K77" s="11">
        <v>0</v>
      </c>
      <c r="L77" s="141" t="s">
        <v>133</v>
      </c>
      <c r="M77" s="141" t="s">
        <v>133</v>
      </c>
      <c r="N77" s="141" t="s">
        <v>133</v>
      </c>
      <c r="O77" s="141" t="s">
        <v>133</v>
      </c>
      <c r="P77" s="141" t="s">
        <v>133</v>
      </c>
      <c r="Q77" s="141" t="s">
        <v>133</v>
      </c>
      <c r="R77" s="12">
        <v>0</v>
      </c>
    </row>
    <row r="78" spans="1:18" ht="14.4" thickBot="1" x14ac:dyDescent="0.3">
      <c r="A78" s="65" t="s">
        <v>134</v>
      </c>
      <c r="C78" s="9" t="s">
        <v>129</v>
      </c>
      <c r="D78" s="10">
        <v>20</v>
      </c>
      <c r="E78" s="14">
        <v>32</v>
      </c>
      <c r="F78" s="14">
        <v>33</v>
      </c>
      <c r="G78" s="14">
        <v>27</v>
      </c>
      <c r="H78" s="14">
        <v>22</v>
      </c>
      <c r="I78" s="14">
        <v>31</v>
      </c>
      <c r="J78" s="14">
        <v>24</v>
      </c>
      <c r="K78" s="14">
        <v>5</v>
      </c>
      <c r="L78" s="14">
        <v>5</v>
      </c>
      <c r="M78" s="142" t="s">
        <v>133</v>
      </c>
      <c r="N78" s="142" t="s">
        <v>133</v>
      </c>
      <c r="O78" s="142" t="s">
        <v>133</v>
      </c>
      <c r="P78" s="142" t="s">
        <v>133</v>
      </c>
      <c r="Q78" s="142" t="s">
        <v>133</v>
      </c>
      <c r="R78" s="145" t="s">
        <v>133</v>
      </c>
    </row>
    <row r="79" spans="1:18" ht="14.4" thickBot="1" x14ac:dyDescent="0.3">
      <c r="A79" s="65" t="s">
        <v>134</v>
      </c>
      <c r="C79" s="16" t="s">
        <v>130</v>
      </c>
      <c r="D79" s="17" t="s">
        <v>133</v>
      </c>
      <c r="E79" s="18">
        <v>324</v>
      </c>
      <c r="F79" s="18">
        <v>268</v>
      </c>
      <c r="G79" s="18">
        <v>246</v>
      </c>
      <c r="H79" s="18">
        <v>261</v>
      </c>
      <c r="I79" s="18">
        <v>281</v>
      </c>
      <c r="J79" s="18">
        <v>151</v>
      </c>
      <c r="K79" s="18">
        <v>53</v>
      </c>
      <c r="L79" s="18">
        <v>51</v>
      </c>
      <c r="M79" s="18">
        <v>58</v>
      </c>
      <c r="N79" s="18">
        <v>51</v>
      </c>
      <c r="O79" s="18">
        <v>41</v>
      </c>
      <c r="P79" s="18">
        <v>21</v>
      </c>
      <c r="Q79" s="18">
        <v>23</v>
      </c>
      <c r="R79" s="19">
        <v>17</v>
      </c>
    </row>
    <row r="83" spans="1:18" ht="22.8" x14ac:dyDescent="0.25">
      <c r="C83" s="111" t="s">
        <v>23</v>
      </c>
      <c r="D83" s="111"/>
      <c r="E83" s="111"/>
      <c r="F83" s="111"/>
      <c r="G83" s="111"/>
      <c r="H83" s="111"/>
      <c r="I83" s="111"/>
      <c r="J83" s="111"/>
      <c r="K83" s="111"/>
      <c r="L83" s="111"/>
      <c r="M83" s="111"/>
    </row>
    <row r="84" spans="1:18" ht="13.8" thickBot="1" x14ac:dyDescent="0.3">
      <c r="C84" s="163"/>
      <c r="D84" s="163"/>
      <c r="E84" s="163"/>
      <c r="F84" s="163"/>
      <c r="G84" s="163"/>
      <c r="H84" s="163"/>
      <c r="I84" s="163"/>
      <c r="J84" s="163"/>
      <c r="K84" s="163"/>
      <c r="L84" s="163"/>
      <c r="M84" s="163"/>
    </row>
    <row r="85" spans="1:18" ht="14.4" thickBot="1" x14ac:dyDescent="0.3">
      <c r="C85" s="1"/>
      <c r="D85" s="164" t="s">
        <v>68</v>
      </c>
      <c r="E85" s="165"/>
      <c r="F85" s="165"/>
      <c r="G85" s="165"/>
      <c r="H85" s="165"/>
      <c r="I85" s="165"/>
      <c r="J85" s="165"/>
      <c r="K85" s="165"/>
      <c r="L85" s="165"/>
      <c r="M85" s="165"/>
      <c r="N85" s="165"/>
      <c r="O85" s="165"/>
      <c r="P85" s="165"/>
      <c r="Q85" s="165"/>
      <c r="R85" s="166"/>
    </row>
    <row r="86" spans="1:18" ht="14.4" thickBot="1" x14ac:dyDescent="0.3">
      <c r="A86" s="65" t="s">
        <v>135</v>
      </c>
      <c r="C86" s="2" t="s">
        <v>102</v>
      </c>
      <c r="D86" s="3" t="s">
        <v>103</v>
      </c>
      <c r="E86" s="4" t="s">
        <v>104</v>
      </c>
      <c r="F86" s="4" t="s">
        <v>105</v>
      </c>
      <c r="G86" s="4" t="s">
        <v>106</v>
      </c>
      <c r="H86" s="4" t="s">
        <v>107</v>
      </c>
      <c r="I86" s="4" t="s">
        <v>108</v>
      </c>
      <c r="J86" s="4" t="s">
        <v>109</v>
      </c>
      <c r="K86" s="4" t="s">
        <v>110</v>
      </c>
      <c r="L86" s="4" t="s">
        <v>111</v>
      </c>
      <c r="M86" s="4" t="s">
        <v>112</v>
      </c>
      <c r="N86" s="4" t="s">
        <v>113</v>
      </c>
      <c r="O86" s="4" t="s">
        <v>114</v>
      </c>
      <c r="P86" s="4" t="s">
        <v>115</v>
      </c>
      <c r="Q86" s="4" t="s">
        <v>116</v>
      </c>
      <c r="R86" s="5" t="s">
        <v>117</v>
      </c>
    </row>
    <row r="87" spans="1:18" ht="13.8" x14ac:dyDescent="0.25">
      <c r="A87" s="65" t="s">
        <v>135</v>
      </c>
      <c r="C87" s="9" t="s">
        <v>119</v>
      </c>
      <c r="D87" s="10">
        <v>0</v>
      </c>
      <c r="E87" s="11">
        <v>0</v>
      </c>
      <c r="F87" s="11">
        <v>0</v>
      </c>
      <c r="G87" s="11">
        <v>0</v>
      </c>
      <c r="H87" s="11">
        <v>0</v>
      </c>
      <c r="I87" s="11">
        <v>0</v>
      </c>
      <c r="J87" s="11">
        <v>0</v>
      </c>
      <c r="K87" s="11">
        <v>134</v>
      </c>
      <c r="L87" s="11">
        <v>99</v>
      </c>
      <c r="M87" s="11">
        <v>55</v>
      </c>
      <c r="N87" s="11">
        <v>45</v>
      </c>
      <c r="O87" s="11">
        <v>35</v>
      </c>
      <c r="P87" s="11">
        <v>35</v>
      </c>
      <c r="Q87" s="11">
        <v>20</v>
      </c>
      <c r="R87" s="12">
        <v>21</v>
      </c>
    </row>
    <row r="88" spans="1:18" ht="13.8" x14ac:dyDescent="0.25">
      <c r="A88" s="65" t="s">
        <v>135</v>
      </c>
      <c r="C88" s="9" t="s">
        <v>120</v>
      </c>
      <c r="D88" s="10">
        <v>0</v>
      </c>
      <c r="E88" s="11">
        <v>0</v>
      </c>
      <c r="F88" s="11">
        <v>0</v>
      </c>
      <c r="G88" s="11">
        <v>0</v>
      </c>
      <c r="H88" s="11">
        <v>0</v>
      </c>
      <c r="I88" s="11">
        <v>0</v>
      </c>
      <c r="J88" s="11">
        <v>0</v>
      </c>
      <c r="K88" s="141" t="s">
        <v>133</v>
      </c>
      <c r="L88" s="141" t="s">
        <v>133</v>
      </c>
      <c r="M88" s="11">
        <v>0</v>
      </c>
      <c r="N88" s="11">
        <v>0</v>
      </c>
      <c r="O88" s="11">
        <v>0</v>
      </c>
      <c r="P88" s="11">
        <v>0</v>
      </c>
      <c r="Q88" s="11">
        <v>0</v>
      </c>
      <c r="R88" s="12">
        <v>0</v>
      </c>
    </row>
    <row r="89" spans="1:18" ht="13.8" x14ac:dyDescent="0.25">
      <c r="A89" s="65" t="s">
        <v>135</v>
      </c>
      <c r="C89" s="9" t="s">
        <v>121</v>
      </c>
      <c r="D89" s="10">
        <v>0</v>
      </c>
      <c r="E89" s="11">
        <v>0</v>
      </c>
      <c r="F89" s="11">
        <v>0</v>
      </c>
      <c r="G89" s="11">
        <v>0</v>
      </c>
      <c r="H89" s="11">
        <v>0</v>
      </c>
      <c r="I89" s="11">
        <v>0</v>
      </c>
      <c r="J89" s="11">
        <v>0</v>
      </c>
      <c r="K89" s="11">
        <v>97</v>
      </c>
      <c r="L89" s="11">
        <v>54</v>
      </c>
      <c r="M89" s="11">
        <v>36</v>
      </c>
      <c r="N89" s="11">
        <v>16</v>
      </c>
      <c r="O89" s="11">
        <v>17</v>
      </c>
      <c r="P89" s="11">
        <v>9</v>
      </c>
      <c r="Q89" s="11">
        <v>133</v>
      </c>
      <c r="R89" s="12">
        <v>28</v>
      </c>
    </row>
    <row r="90" spans="1:18" ht="13.8" x14ac:dyDescent="0.25">
      <c r="A90" s="65" t="s">
        <v>135</v>
      </c>
      <c r="C90" s="9" t="s">
        <v>122</v>
      </c>
      <c r="D90" s="10">
        <v>0</v>
      </c>
      <c r="E90" s="11">
        <v>0</v>
      </c>
      <c r="F90" s="11">
        <v>0</v>
      </c>
      <c r="G90" s="11">
        <v>0</v>
      </c>
      <c r="H90" s="11">
        <v>0</v>
      </c>
      <c r="I90" s="11">
        <v>0</v>
      </c>
      <c r="J90" s="11">
        <v>0</v>
      </c>
      <c r="K90" s="11">
        <v>43</v>
      </c>
      <c r="L90" s="11">
        <v>20</v>
      </c>
      <c r="M90" s="11">
        <v>15</v>
      </c>
      <c r="N90" s="11">
        <v>11</v>
      </c>
      <c r="O90" s="11">
        <v>11</v>
      </c>
      <c r="P90" s="11">
        <v>5</v>
      </c>
      <c r="Q90" s="11">
        <v>23</v>
      </c>
      <c r="R90" s="12">
        <v>13</v>
      </c>
    </row>
    <row r="91" spans="1:18" ht="13.8" x14ac:dyDescent="0.25">
      <c r="A91" s="65" t="s">
        <v>135</v>
      </c>
      <c r="C91" s="9" t="s">
        <v>123</v>
      </c>
      <c r="D91" s="10">
        <v>0</v>
      </c>
      <c r="E91" s="11">
        <v>0</v>
      </c>
      <c r="F91" s="11">
        <v>0</v>
      </c>
      <c r="G91" s="11">
        <v>0</v>
      </c>
      <c r="H91" s="11">
        <v>0</v>
      </c>
      <c r="I91" s="11">
        <v>0</v>
      </c>
      <c r="J91" s="11">
        <v>0</v>
      </c>
      <c r="K91" s="11">
        <v>29</v>
      </c>
      <c r="L91" s="11">
        <v>16</v>
      </c>
      <c r="M91" s="11">
        <v>15</v>
      </c>
      <c r="N91" s="11">
        <v>14</v>
      </c>
      <c r="O91" s="11">
        <v>5</v>
      </c>
      <c r="P91" s="11">
        <v>6</v>
      </c>
      <c r="Q91" s="11">
        <v>6</v>
      </c>
      <c r="R91" s="144" t="s">
        <v>133</v>
      </c>
    </row>
    <row r="92" spans="1:18" ht="13.8" x14ac:dyDescent="0.25">
      <c r="A92" s="65" t="s">
        <v>135</v>
      </c>
      <c r="C92" s="9" t="s">
        <v>124</v>
      </c>
      <c r="D92" s="10">
        <v>0</v>
      </c>
      <c r="E92" s="11">
        <v>0</v>
      </c>
      <c r="F92" s="11">
        <v>0</v>
      </c>
      <c r="G92" s="11">
        <v>0</v>
      </c>
      <c r="H92" s="11">
        <v>0</v>
      </c>
      <c r="I92" s="11">
        <v>0</v>
      </c>
      <c r="J92" s="11">
        <v>0</v>
      </c>
      <c r="K92" s="11">
        <v>27</v>
      </c>
      <c r="L92" s="11">
        <v>15</v>
      </c>
      <c r="M92" s="11">
        <v>10</v>
      </c>
      <c r="N92" s="11">
        <v>16</v>
      </c>
      <c r="O92" s="11">
        <v>10</v>
      </c>
      <c r="P92" s="11">
        <v>11</v>
      </c>
      <c r="Q92" s="141" t="s">
        <v>133</v>
      </c>
      <c r="R92" s="12">
        <v>8</v>
      </c>
    </row>
    <row r="93" spans="1:18" ht="13.8" x14ac:dyDescent="0.25">
      <c r="A93" s="65" t="s">
        <v>135</v>
      </c>
      <c r="C93" s="9" t="s">
        <v>125</v>
      </c>
      <c r="D93" s="10">
        <v>0</v>
      </c>
      <c r="E93" s="11">
        <v>0</v>
      </c>
      <c r="F93" s="11">
        <v>0</v>
      </c>
      <c r="G93" s="11">
        <v>0</v>
      </c>
      <c r="H93" s="11">
        <v>0</v>
      </c>
      <c r="I93" s="11">
        <v>0</v>
      </c>
      <c r="J93" s="11">
        <v>0</v>
      </c>
      <c r="K93" s="11">
        <v>7</v>
      </c>
      <c r="L93" s="11">
        <v>5</v>
      </c>
      <c r="M93" s="11">
        <v>5</v>
      </c>
      <c r="N93" s="11">
        <v>11</v>
      </c>
      <c r="O93" s="11">
        <v>7</v>
      </c>
      <c r="P93" s="141" t="s">
        <v>133</v>
      </c>
      <c r="Q93" s="141" t="s">
        <v>133</v>
      </c>
      <c r="R93" s="144" t="s">
        <v>133</v>
      </c>
    </row>
    <row r="94" spans="1:18" ht="13.8" x14ac:dyDescent="0.25">
      <c r="A94" s="65" t="s">
        <v>135</v>
      </c>
      <c r="C94" s="9" t="s">
        <v>126</v>
      </c>
      <c r="D94" s="10">
        <v>0</v>
      </c>
      <c r="E94" s="11">
        <v>0</v>
      </c>
      <c r="F94" s="11">
        <v>0</v>
      </c>
      <c r="G94" s="11">
        <v>0</v>
      </c>
      <c r="H94" s="11">
        <v>0</v>
      </c>
      <c r="I94" s="11">
        <v>0</v>
      </c>
      <c r="J94" s="11">
        <v>0</v>
      </c>
      <c r="K94" s="11">
        <v>5</v>
      </c>
      <c r="L94" s="11">
        <v>8</v>
      </c>
      <c r="M94" s="11">
        <v>5</v>
      </c>
      <c r="N94" s="141" t="s">
        <v>133</v>
      </c>
      <c r="O94" s="11">
        <v>5</v>
      </c>
      <c r="P94" s="141" t="s">
        <v>133</v>
      </c>
      <c r="Q94" s="11">
        <v>0</v>
      </c>
      <c r="R94" s="144" t="s">
        <v>133</v>
      </c>
    </row>
    <row r="95" spans="1:18" ht="13.8" x14ac:dyDescent="0.25">
      <c r="A95" s="65" t="s">
        <v>135</v>
      </c>
      <c r="C95" s="9" t="s">
        <v>127</v>
      </c>
      <c r="D95" s="10">
        <v>0</v>
      </c>
      <c r="E95" s="11">
        <v>0</v>
      </c>
      <c r="F95" s="11">
        <v>0</v>
      </c>
      <c r="G95" s="11">
        <v>0</v>
      </c>
      <c r="H95" s="11">
        <v>0</v>
      </c>
      <c r="I95" s="11">
        <v>0</v>
      </c>
      <c r="J95" s="11">
        <v>0</v>
      </c>
      <c r="K95" s="11">
        <v>6</v>
      </c>
      <c r="L95" s="141" t="s">
        <v>133</v>
      </c>
      <c r="M95" s="141" t="s">
        <v>133</v>
      </c>
      <c r="N95" s="141" t="s">
        <v>133</v>
      </c>
      <c r="O95" s="141" t="s">
        <v>133</v>
      </c>
      <c r="P95" s="11">
        <v>0</v>
      </c>
      <c r="Q95" s="141" t="s">
        <v>133</v>
      </c>
      <c r="R95" s="144" t="s">
        <v>133</v>
      </c>
    </row>
    <row r="96" spans="1:18" ht="13.8" x14ac:dyDescent="0.25">
      <c r="A96" s="65" t="s">
        <v>135</v>
      </c>
      <c r="C96" s="9" t="s">
        <v>128</v>
      </c>
      <c r="D96" s="10">
        <v>0</v>
      </c>
      <c r="E96" s="11">
        <v>0</v>
      </c>
      <c r="F96" s="11">
        <v>0</v>
      </c>
      <c r="G96" s="11">
        <v>0</v>
      </c>
      <c r="H96" s="11">
        <v>0</v>
      </c>
      <c r="I96" s="11">
        <v>0</v>
      </c>
      <c r="J96" s="11">
        <v>0</v>
      </c>
      <c r="K96" s="11">
        <v>5</v>
      </c>
      <c r="L96" s="141" t="s">
        <v>133</v>
      </c>
      <c r="M96" s="141" t="s">
        <v>133</v>
      </c>
      <c r="N96" s="141" t="s">
        <v>133</v>
      </c>
      <c r="O96" s="11">
        <v>0</v>
      </c>
      <c r="P96" s="141" t="s">
        <v>133</v>
      </c>
      <c r="Q96" s="141" t="s">
        <v>133</v>
      </c>
      <c r="R96" s="12">
        <v>0</v>
      </c>
    </row>
    <row r="97" spans="1:18" ht="14.4" thickBot="1" x14ac:dyDescent="0.3">
      <c r="A97" s="65" t="s">
        <v>135</v>
      </c>
      <c r="C97" s="9" t="s">
        <v>129</v>
      </c>
      <c r="D97" s="10">
        <v>0</v>
      </c>
      <c r="E97" s="14">
        <v>0</v>
      </c>
      <c r="F97" s="14">
        <v>0</v>
      </c>
      <c r="G97" s="14">
        <v>0</v>
      </c>
      <c r="H97" s="14">
        <v>0</v>
      </c>
      <c r="I97" s="14">
        <v>0</v>
      </c>
      <c r="J97" s="14">
        <v>0</v>
      </c>
      <c r="K97" s="14">
        <v>5</v>
      </c>
      <c r="L97" s="14">
        <v>16</v>
      </c>
      <c r="M97" s="142" t="s">
        <v>133</v>
      </c>
      <c r="N97" s="14">
        <v>10</v>
      </c>
      <c r="O97" s="14">
        <v>7</v>
      </c>
      <c r="P97" s="14">
        <v>10</v>
      </c>
      <c r="Q97" s="14">
        <v>0</v>
      </c>
      <c r="R97" s="145" t="s">
        <v>133</v>
      </c>
    </row>
    <row r="98" spans="1:18" ht="14.4" thickBot="1" x14ac:dyDescent="0.3">
      <c r="A98" s="65" t="s">
        <v>135</v>
      </c>
      <c r="C98" s="16" t="s">
        <v>130</v>
      </c>
      <c r="D98" s="17">
        <v>0</v>
      </c>
      <c r="E98" s="18">
        <v>0</v>
      </c>
      <c r="F98" s="18">
        <v>0</v>
      </c>
      <c r="G98" s="18">
        <v>0</v>
      </c>
      <c r="H98" s="18">
        <v>0</v>
      </c>
      <c r="I98" s="18">
        <v>0</v>
      </c>
      <c r="J98" s="18">
        <v>0</v>
      </c>
      <c r="K98" s="18" t="s">
        <v>133</v>
      </c>
      <c r="L98" s="18">
        <v>238</v>
      </c>
      <c r="M98" s="18">
        <v>148</v>
      </c>
      <c r="N98" s="18">
        <v>133</v>
      </c>
      <c r="O98" s="18" t="s">
        <v>133</v>
      </c>
      <c r="P98" s="18">
        <v>82</v>
      </c>
      <c r="Q98" s="18">
        <v>190</v>
      </c>
      <c r="R98" s="19">
        <v>77</v>
      </c>
    </row>
    <row r="102" spans="1:18" ht="22.8" x14ac:dyDescent="0.25">
      <c r="C102" s="111" t="s">
        <v>24</v>
      </c>
      <c r="D102" s="111"/>
      <c r="E102" s="111"/>
      <c r="F102" s="111"/>
      <c r="G102" s="111"/>
      <c r="H102" s="111"/>
      <c r="I102" s="111"/>
      <c r="J102" s="111"/>
      <c r="K102" s="111"/>
      <c r="L102" s="111"/>
      <c r="M102" s="111"/>
    </row>
    <row r="103" spans="1:18" ht="13.8" thickBot="1" x14ac:dyDescent="0.3">
      <c r="C103" s="163"/>
      <c r="D103" s="163"/>
      <c r="E103" s="163"/>
      <c r="F103" s="163"/>
      <c r="G103" s="163"/>
      <c r="H103" s="163"/>
      <c r="I103" s="163"/>
      <c r="J103" s="163"/>
      <c r="K103" s="163"/>
      <c r="L103" s="163"/>
      <c r="M103" s="163"/>
    </row>
    <row r="104" spans="1:18" ht="14.4" thickBot="1" x14ac:dyDescent="0.3">
      <c r="C104" s="1"/>
      <c r="D104" s="164" t="s">
        <v>68</v>
      </c>
      <c r="E104" s="165"/>
      <c r="F104" s="165"/>
      <c r="G104" s="165"/>
      <c r="H104" s="165"/>
      <c r="I104" s="165"/>
      <c r="J104" s="165"/>
      <c r="K104" s="165"/>
      <c r="L104" s="165"/>
      <c r="M104" s="165"/>
      <c r="N104" s="165"/>
      <c r="O104" s="165"/>
      <c r="P104" s="165"/>
      <c r="Q104" s="165"/>
      <c r="R104" s="166"/>
    </row>
    <row r="105" spans="1:18" ht="14.4" thickBot="1" x14ac:dyDescent="0.3">
      <c r="A105" s="65" t="s">
        <v>136</v>
      </c>
      <c r="C105" s="2" t="s">
        <v>102</v>
      </c>
      <c r="D105" s="3" t="s">
        <v>103</v>
      </c>
      <c r="E105" s="4" t="s">
        <v>104</v>
      </c>
      <c r="F105" s="4" t="s">
        <v>105</v>
      </c>
      <c r="G105" s="4" t="s">
        <v>106</v>
      </c>
      <c r="H105" s="4" t="s">
        <v>107</v>
      </c>
      <c r="I105" s="4" t="s">
        <v>108</v>
      </c>
      <c r="J105" s="4" t="s">
        <v>109</v>
      </c>
      <c r="K105" s="4" t="s">
        <v>110</v>
      </c>
      <c r="L105" s="4" t="s">
        <v>111</v>
      </c>
      <c r="M105" s="4" t="s">
        <v>112</v>
      </c>
      <c r="N105" s="4" t="s">
        <v>113</v>
      </c>
      <c r="O105" s="4" t="s">
        <v>114</v>
      </c>
      <c r="P105" s="4" t="s">
        <v>115</v>
      </c>
      <c r="Q105" s="4" t="s">
        <v>116</v>
      </c>
      <c r="R105" s="5" t="s">
        <v>117</v>
      </c>
    </row>
    <row r="106" spans="1:18" ht="13.8" x14ac:dyDescent="0.25">
      <c r="A106" s="65" t="s">
        <v>136</v>
      </c>
      <c r="C106" s="9" t="s">
        <v>119</v>
      </c>
      <c r="D106" s="10">
        <v>0</v>
      </c>
      <c r="E106" s="11">
        <v>0</v>
      </c>
      <c r="F106" s="11">
        <v>0</v>
      </c>
      <c r="G106" s="11">
        <v>0</v>
      </c>
      <c r="H106" s="11">
        <v>0</v>
      </c>
      <c r="I106" s="11">
        <v>0</v>
      </c>
      <c r="J106" s="11">
        <v>0</v>
      </c>
      <c r="K106" s="11">
        <v>0</v>
      </c>
      <c r="L106" s="11">
        <v>0</v>
      </c>
      <c r="M106" s="11">
        <v>0</v>
      </c>
      <c r="N106" s="11">
        <v>0</v>
      </c>
      <c r="O106" s="11">
        <v>0</v>
      </c>
      <c r="P106" s="11">
        <v>0</v>
      </c>
      <c r="Q106" s="11">
        <v>205</v>
      </c>
      <c r="R106" s="12">
        <v>651</v>
      </c>
    </row>
    <row r="107" spans="1:18" ht="13.8" x14ac:dyDescent="0.25">
      <c r="A107" s="65" t="s">
        <v>136</v>
      </c>
      <c r="C107" s="9" t="s">
        <v>120</v>
      </c>
      <c r="D107" s="10">
        <v>0</v>
      </c>
      <c r="E107" s="11">
        <v>0</v>
      </c>
      <c r="F107" s="11">
        <v>0</v>
      </c>
      <c r="G107" s="11">
        <v>0</v>
      </c>
      <c r="H107" s="11">
        <v>0</v>
      </c>
      <c r="I107" s="11">
        <v>0</v>
      </c>
      <c r="J107" s="11">
        <v>0</v>
      </c>
      <c r="K107" s="11">
        <v>0</v>
      </c>
      <c r="L107" s="11">
        <v>0</v>
      </c>
      <c r="M107" s="11">
        <v>0</v>
      </c>
      <c r="N107" s="11">
        <v>0</v>
      </c>
      <c r="O107" s="11">
        <v>0</v>
      </c>
      <c r="P107" s="11">
        <v>0</v>
      </c>
      <c r="Q107" s="141" t="s">
        <v>133</v>
      </c>
      <c r="R107" s="144" t="s">
        <v>133</v>
      </c>
    </row>
    <row r="108" spans="1:18" ht="13.8" x14ac:dyDescent="0.25">
      <c r="A108" s="65" t="s">
        <v>136</v>
      </c>
      <c r="C108" s="9" t="s">
        <v>121</v>
      </c>
      <c r="D108" s="10">
        <v>0</v>
      </c>
      <c r="E108" s="11">
        <v>0</v>
      </c>
      <c r="F108" s="11">
        <v>0</v>
      </c>
      <c r="G108" s="11">
        <v>0</v>
      </c>
      <c r="H108" s="11">
        <v>0</v>
      </c>
      <c r="I108" s="11">
        <v>0</v>
      </c>
      <c r="J108" s="11">
        <v>0</v>
      </c>
      <c r="K108" s="11">
        <v>0</v>
      </c>
      <c r="L108" s="11">
        <v>0</v>
      </c>
      <c r="M108" s="11">
        <v>0</v>
      </c>
      <c r="N108" s="11">
        <v>0</v>
      </c>
      <c r="O108" s="11">
        <v>0</v>
      </c>
      <c r="P108" s="11">
        <v>0</v>
      </c>
      <c r="Q108" s="141" t="s">
        <v>133</v>
      </c>
      <c r="R108" s="12">
        <v>25</v>
      </c>
    </row>
    <row r="109" spans="1:18" ht="13.8" x14ac:dyDescent="0.25">
      <c r="A109" s="65" t="s">
        <v>136</v>
      </c>
      <c r="C109" s="9" t="s">
        <v>122</v>
      </c>
      <c r="D109" s="10">
        <v>0</v>
      </c>
      <c r="E109" s="11">
        <v>0</v>
      </c>
      <c r="F109" s="11">
        <v>0</v>
      </c>
      <c r="G109" s="11">
        <v>0</v>
      </c>
      <c r="H109" s="11">
        <v>0</v>
      </c>
      <c r="I109" s="11">
        <v>0</v>
      </c>
      <c r="J109" s="11">
        <v>0</v>
      </c>
      <c r="K109" s="11">
        <v>0</v>
      </c>
      <c r="L109" s="11">
        <v>0</v>
      </c>
      <c r="M109" s="11">
        <v>0</v>
      </c>
      <c r="N109" s="11">
        <v>0</v>
      </c>
      <c r="O109" s="11">
        <v>0</v>
      </c>
      <c r="P109" s="11">
        <v>0</v>
      </c>
      <c r="Q109" s="11">
        <v>0</v>
      </c>
      <c r="R109" s="144" t="s">
        <v>133</v>
      </c>
    </row>
    <row r="110" spans="1:18" ht="13.8" x14ac:dyDescent="0.25">
      <c r="A110" s="65" t="s">
        <v>136</v>
      </c>
      <c r="C110" s="9" t="s">
        <v>123</v>
      </c>
      <c r="D110" s="10">
        <v>0</v>
      </c>
      <c r="E110" s="11">
        <v>0</v>
      </c>
      <c r="F110" s="11">
        <v>0</v>
      </c>
      <c r="G110" s="11">
        <v>0</v>
      </c>
      <c r="H110" s="11">
        <v>0</v>
      </c>
      <c r="I110" s="11">
        <v>0</v>
      </c>
      <c r="J110" s="11">
        <v>0</v>
      </c>
      <c r="K110" s="11">
        <v>0</v>
      </c>
      <c r="L110" s="11">
        <v>0</v>
      </c>
      <c r="M110" s="11">
        <v>0</v>
      </c>
      <c r="N110" s="11">
        <v>0</v>
      </c>
      <c r="O110" s="11">
        <v>0</v>
      </c>
      <c r="P110" s="11">
        <v>0</v>
      </c>
      <c r="Q110" s="11">
        <v>0</v>
      </c>
      <c r="R110" s="12">
        <v>0</v>
      </c>
    </row>
    <row r="111" spans="1:18" ht="13.8" x14ac:dyDescent="0.25">
      <c r="A111" s="65" t="s">
        <v>136</v>
      </c>
      <c r="C111" s="9" t="s">
        <v>124</v>
      </c>
      <c r="D111" s="10">
        <v>0</v>
      </c>
      <c r="E111" s="11">
        <v>0</v>
      </c>
      <c r="F111" s="11">
        <v>0</v>
      </c>
      <c r="G111" s="11">
        <v>0</v>
      </c>
      <c r="H111" s="11">
        <v>0</v>
      </c>
      <c r="I111" s="11">
        <v>0</v>
      </c>
      <c r="J111" s="11">
        <v>0</v>
      </c>
      <c r="K111" s="11">
        <v>0</v>
      </c>
      <c r="L111" s="11">
        <v>0</v>
      </c>
      <c r="M111" s="11">
        <v>0</v>
      </c>
      <c r="N111" s="11">
        <v>0</v>
      </c>
      <c r="O111" s="11">
        <v>0</v>
      </c>
      <c r="P111" s="11">
        <v>0</v>
      </c>
      <c r="Q111" s="11">
        <v>0</v>
      </c>
      <c r="R111" s="12">
        <v>0</v>
      </c>
    </row>
    <row r="112" spans="1:18" ht="13.8" x14ac:dyDescent="0.25">
      <c r="A112" s="65" t="s">
        <v>136</v>
      </c>
      <c r="C112" s="9" t="s">
        <v>125</v>
      </c>
      <c r="D112" s="10">
        <v>0</v>
      </c>
      <c r="E112" s="11">
        <v>0</v>
      </c>
      <c r="F112" s="11">
        <v>0</v>
      </c>
      <c r="G112" s="11">
        <v>0</v>
      </c>
      <c r="H112" s="11">
        <v>0</v>
      </c>
      <c r="I112" s="11">
        <v>0</v>
      </c>
      <c r="J112" s="11">
        <v>0</v>
      </c>
      <c r="K112" s="11">
        <v>0</v>
      </c>
      <c r="L112" s="11">
        <v>0</v>
      </c>
      <c r="M112" s="11">
        <v>0</v>
      </c>
      <c r="N112" s="11">
        <v>0</v>
      </c>
      <c r="O112" s="11">
        <v>0</v>
      </c>
      <c r="P112" s="11">
        <v>0</v>
      </c>
      <c r="Q112" s="11">
        <v>0</v>
      </c>
      <c r="R112" s="12">
        <v>0</v>
      </c>
    </row>
    <row r="113" spans="1:18" ht="13.8" x14ac:dyDescent="0.25">
      <c r="A113" s="65" t="s">
        <v>136</v>
      </c>
      <c r="C113" s="9" t="s">
        <v>126</v>
      </c>
      <c r="D113" s="10">
        <v>0</v>
      </c>
      <c r="E113" s="11">
        <v>0</v>
      </c>
      <c r="F113" s="11">
        <v>0</v>
      </c>
      <c r="G113" s="11">
        <v>0</v>
      </c>
      <c r="H113" s="11">
        <v>0</v>
      </c>
      <c r="I113" s="11">
        <v>0</v>
      </c>
      <c r="J113" s="11">
        <v>0</v>
      </c>
      <c r="K113" s="11">
        <v>0</v>
      </c>
      <c r="L113" s="11">
        <v>0</v>
      </c>
      <c r="M113" s="11">
        <v>0</v>
      </c>
      <c r="N113" s="11">
        <v>0</v>
      </c>
      <c r="O113" s="11">
        <v>0</v>
      </c>
      <c r="P113" s="11">
        <v>0</v>
      </c>
      <c r="Q113" s="11">
        <v>0</v>
      </c>
      <c r="R113" s="12">
        <v>0</v>
      </c>
    </row>
    <row r="114" spans="1:18" ht="13.8" x14ac:dyDescent="0.25">
      <c r="A114" s="65" t="s">
        <v>136</v>
      </c>
      <c r="C114" s="9" t="s">
        <v>127</v>
      </c>
      <c r="D114" s="10">
        <v>0</v>
      </c>
      <c r="E114" s="11">
        <v>0</v>
      </c>
      <c r="F114" s="11">
        <v>0</v>
      </c>
      <c r="G114" s="11">
        <v>0</v>
      </c>
      <c r="H114" s="11">
        <v>0</v>
      </c>
      <c r="I114" s="11">
        <v>0</v>
      </c>
      <c r="J114" s="11">
        <v>0</v>
      </c>
      <c r="K114" s="11">
        <v>0</v>
      </c>
      <c r="L114" s="11">
        <v>0</v>
      </c>
      <c r="M114" s="11">
        <v>0</v>
      </c>
      <c r="N114" s="11">
        <v>0</v>
      </c>
      <c r="O114" s="11">
        <v>0</v>
      </c>
      <c r="P114" s="11">
        <v>0</v>
      </c>
      <c r="Q114" s="11">
        <v>0</v>
      </c>
      <c r="R114" s="12">
        <v>0</v>
      </c>
    </row>
    <row r="115" spans="1:18" ht="13.8" x14ac:dyDescent="0.25">
      <c r="A115" s="65" t="s">
        <v>136</v>
      </c>
      <c r="C115" s="9" t="s">
        <v>128</v>
      </c>
      <c r="D115" s="10">
        <v>0</v>
      </c>
      <c r="E115" s="11">
        <v>0</v>
      </c>
      <c r="F115" s="11">
        <v>0</v>
      </c>
      <c r="G115" s="11">
        <v>0</v>
      </c>
      <c r="H115" s="11">
        <v>0</v>
      </c>
      <c r="I115" s="11">
        <v>0</v>
      </c>
      <c r="J115" s="11">
        <v>0</v>
      </c>
      <c r="K115" s="11">
        <v>0</v>
      </c>
      <c r="L115" s="11">
        <v>0</v>
      </c>
      <c r="M115" s="11">
        <v>0</v>
      </c>
      <c r="N115" s="11">
        <v>0</v>
      </c>
      <c r="O115" s="11">
        <v>0</v>
      </c>
      <c r="P115" s="11">
        <v>0</v>
      </c>
      <c r="Q115" s="11">
        <v>0</v>
      </c>
      <c r="R115" s="12">
        <v>0</v>
      </c>
    </row>
    <row r="116" spans="1:18" ht="14.4" thickBot="1" x14ac:dyDescent="0.3">
      <c r="A116" s="65" t="s">
        <v>136</v>
      </c>
      <c r="C116" s="9" t="s">
        <v>129</v>
      </c>
      <c r="D116" s="10">
        <v>0</v>
      </c>
      <c r="E116" s="14">
        <v>0</v>
      </c>
      <c r="F116" s="14">
        <v>0</v>
      </c>
      <c r="G116" s="14">
        <v>0</v>
      </c>
      <c r="H116" s="14">
        <v>0</v>
      </c>
      <c r="I116" s="14">
        <v>0</v>
      </c>
      <c r="J116" s="14">
        <v>0</v>
      </c>
      <c r="K116" s="14">
        <v>0</v>
      </c>
      <c r="L116" s="14">
        <v>0</v>
      </c>
      <c r="M116" s="14">
        <v>0</v>
      </c>
      <c r="N116" s="14">
        <v>0</v>
      </c>
      <c r="O116" s="14">
        <v>0</v>
      </c>
      <c r="P116" s="14">
        <v>0</v>
      </c>
      <c r="Q116" s="14">
        <v>0</v>
      </c>
      <c r="R116" s="15">
        <v>0</v>
      </c>
    </row>
    <row r="117" spans="1:18" ht="14.4" thickBot="1" x14ac:dyDescent="0.3">
      <c r="A117" s="65" t="s">
        <v>136</v>
      </c>
      <c r="C117" s="16" t="s">
        <v>130</v>
      </c>
      <c r="D117" s="17">
        <v>0</v>
      </c>
      <c r="E117" s="18">
        <v>0</v>
      </c>
      <c r="F117" s="18">
        <v>0</v>
      </c>
      <c r="G117" s="18">
        <v>0</v>
      </c>
      <c r="H117" s="18">
        <v>0</v>
      </c>
      <c r="I117" s="18">
        <v>0</v>
      </c>
      <c r="J117" s="18">
        <v>0</v>
      </c>
      <c r="K117" s="18">
        <v>0</v>
      </c>
      <c r="L117" s="18">
        <v>0</v>
      </c>
      <c r="M117" s="18">
        <v>0</v>
      </c>
      <c r="N117" s="18">
        <v>0</v>
      </c>
      <c r="O117" s="18">
        <v>0</v>
      </c>
      <c r="P117" s="18">
        <v>0</v>
      </c>
      <c r="Q117" s="18">
        <v>210</v>
      </c>
      <c r="R117" s="19">
        <v>684</v>
      </c>
    </row>
    <row r="121" spans="1:18" ht="22.8" x14ac:dyDescent="0.25">
      <c r="C121" s="111" t="s">
        <v>25</v>
      </c>
      <c r="D121" s="111"/>
      <c r="E121" s="111"/>
      <c r="F121" s="111"/>
      <c r="G121" s="111"/>
      <c r="H121" s="111"/>
      <c r="I121" s="111"/>
      <c r="J121" s="111"/>
      <c r="K121" s="111"/>
      <c r="L121" s="111"/>
      <c r="M121" s="111"/>
    </row>
    <row r="122" spans="1:18" ht="13.8" thickBot="1" x14ac:dyDescent="0.3">
      <c r="C122" s="163"/>
      <c r="D122" s="163"/>
      <c r="E122" s="163"/>
      <c r="F122" s="163"/>
      <c r="G122" s="163"/>
      <c r="H122" s="163"/>
      <c r="I122" s="163"/>
      <c r="J122" s="163"/>
      <c r="K122" s="163"/>
      <c r="L122" s="163"/>
      <c r="M122" s="163"/>
    </row>
    <row r="123" spans="1:18" ht="14.4" thickBot="1" x14ac:dyDescent="0.3">
      <c r="C123" s="1"/>
      <c r="D123" s="164" t="s">
        <v>68</v>
      </c>
      <c r="E123" s="165"/>
      <c r="F123" s="165"/>
      <c r="G123" s="165"/>
      <c r="H123" s="165"/>
      <c r="I123" s="165"/>
      <c r="J123" s="165"/>
      <c r="K123" s="165"/>
      <c r="L123" s="165"/>
      <c r="M123" s="165"/>
      <c r="N123" s="165"/>
      <c r="O123" s="165"/>
      <c r="P123" s="165"/>
      <c r="Q123" s="165"/>
      <c r="R123" s="166"/>
    </row>
    <row r="124" spans="1:18" ht="14.4" thickBot="1" x14ac:dyDescent="0.3">
      <c r="A124" s="65" t="s">
        <v>137</v>
      </c>
      <c r="C124" s="2" t="s">
        <v>102</v>
      </c>
      <c r="D124" s="3" t="s">
        <v>103</v>
      </c>
      <c r="E124" s="4" t="s">
        <v>104</v>
      </c>
      <c r="F124" s="4" t="s">
        <v>105</v>
      </c>
      <c r="G124" s="4" t="s">
        <v>106</v>
      </c>
      <c r="H124" s="4" t="s">
        <v>107</v>
      </c>
      <c r="I124" s="4" t="s">
        <v>108</v>
      </c>
      <c r="J124" s="4" t="s">
        <v>109</v>
      </c>
      <c r="K124" s="4" t="s">
        <v>110</v>
      </c>
      <c r="L124" s="4" t="s">
        <v>111</v>
      </c>
      <c r="M124" s="4" t="s">
        <v>112</v>
      </c>
      <c r="N124" s="4" t="s">
        <v>113</v>
      </c>
      <c r="O124" s="4" t="s">
        <v>114</v>
      </c>
      <c r="P124" s="4" t="s">
        <v>115</v>
      </c>
      <c r="Q124" s="4" t="s">
        <v>116</v>
      </c>
      <c r="R124" s="5" t="s">
        <v>117</v>
      </c>
    </row>
    <row r="125" spans="1:18" ht="13.8" x14ac:dyDescent="0.25">
      <c r="A125" s="65" t="s">
        <v>137</v>
      </c>
      <c r="C125" s="9" t="s">
        <v>119</v>
      </c>
      <c r="D125" s="10">
        <v>0</v>
      </c>
      <c r="E125" s="11">
        <v>0</v>
      </c>
      <c r="F125" s="11">
        <v>0</v>
      </c>
      <c r="G125" s="11">
        <v>0</v>
      </c>
      <c r="H125" s="11">
        <v>0</v>
      </c>
      <c r="I125" s="11">
        <v>0</v>
      </c>
      <c r="J125" s="11">
        <v>0</v>
      </c>
      <c r="K125" s="11">
        <v>0</v>
      </c>
      <c r="L125" s="11">
        <v>0</v>
      </c>
      <c r="M125" s="11">
        <v>0</v>
      </c>
      <c r="N125" s="11">
        <v>0</v>
      </c>
      <c r="O125" s="11">
        <v>0</v>
      </c>
      <c r="P125" s="11">
        <v>0</v>
      </c>
      <c r="Q125" s="11">
        <v>0</v>
      </c>
      <c r="R125" s="12">
        <v>456</v>
      </c>
    </row>
    <row r="126" spans="1:18" ht="13.8" x14ac:dyDescent="0.25">
      <c r="A126" s="65" t="s">
        <v>137</v>
      </c>
      <c r="C126" s="9" t="s">
        <v>120</v>
      </c>
      <c r="D126" s="10">
        <v>0</v>
      </c>
      <c r="E126" s="11">
        <v>0</v>
      </c>
      <c r="F126" s="11">
        <v>0</v>
      </c>
      <c r="G126" s="11">
        <v>0</v>
      </c>
      <c r="H126" s="11">
        <v>0</v>
      </c>
      <c r="I126" s="11">
        <v>0</v>
      </c>
      <c r="J126" s="11">
        <v>0</v>
      </c>
      <c r="K126" s="11">
        <v>0</v>
      </c>
      <c r="L126" s="11">
        <v>0</v>
      </c>
      <c r="M126" s="11">
        <v>0</v>
      </c>
      <c r="N126" s="11">
        <v>0</v>
      </c>
      <c r="O126" s="11">
        <v>0</v>
      </c>
      <c r="P126" s="11">
        <v>0</v>
      </c>
      <c r="Q126" s="11">
        <v>0</v>
      </c>
      <c r="R126" s="144" t="s">
        <v>133</v>
      </c>
    </row>
    <row r="127" spans="1:18" ht="13.8" x14ac:dyDescent="0.25">
      <c r="A127" s="65" t="s">
        <v>137</v>
      </c>
      <c r="C127" s="9" t="s">
        <v>121</v>
      </c>
      <c r="D127" s="10">
        <v>0</v>
      </c>
      <c r="E127" s="11">
        <v>0</v>
      </c>
      <c r="F127" s="11">
        <v>0</v>
      </c>
      <c r="G127" s="11">
        <v>0</v>
      </c>
      <c r="H127" s="11">
        <v>0</v>
      </c>
      <c r="I127" s="11">
        <v>0</v>
      </c>
      <c r="J127" s="11">
        <v>0</v>
      </c>
      <c r="K127" s="11">
        <v>0</v>
      </c>
      <c r="L127" s="11">
        <v>0</v>
      </c>
      <c r="M127" s="11">
        <v>0</v>
      </c>
      <c r="N127" s="11">
        <v>0</v>
      </c>
      <c r="O127" s="11">
        <v>0</v>
      </c>
      <c r="P127" s="11">
        <v>0</v>
      </c>
      <c r="Q127" s="11">
        <v>0</v>
      </c>
      <c r="R127" s="12">
        <v>91</v>
      </c>
    </row>
    <row r="128" spans="1:18" ht="13.8" x14ac:dyDescent="0.25">
      <c r="A128" s="65" t="s">
        <v>137</v>
      </c>
      <c r="C128" s="9" t="s">
        <v>122</v>
      </c>
      <c r="D128" s="10">
        <v>0</v>
      </c>
      <c r="E128" s="11">
        <v>0</v>
      </c>
      <c r="F128" s="11">
        <v>0</v>
      </c>
      <c r="G128" s="11">
        <v>0</v>
      </c>
      <c r="H128" s="11">
        <v>0</v>
      </c>
      <c r="I128" s="11">
        <v>0</v>
      </c>
      <c r="J128" s="11">
        <v>0</v>
      </c>
      <c r="K128" s="11">
        <v>0</v>
      </c>
      <c r="L128" s="11">
        <v>0</v>
      </c>
      <c r="M128" s="11">
        <v>0</v>
      </c>
      <c r="N128" s="11">
        <v>0</v>
      </c>
      <c r="O128" s="11">
        <v>0</v>
      </c>
      <c r="P128" s="11">
        <v>0</v>
      </c>
      <c r="Q128" s="11">
        <v>0</v>
      </c>
      <c r="R128" s="12">
        <v>20</v>
      </c>
    </row>
    <row r="129" spans="1:18" ht="13.8" x14ac:dyDescent="0.25">
      <c r="A129" s="65" t="s">
        <v>137</v>
      </c>
      <c r="C129" s="9" t="s">
        <v>123</v>
      </c>
      <c r="D129" s="10">
        <v>0</v>
      </c>
      <c r="E129" s="11">
        <v>0</v>
      </c>
      <c r="F129" s="11">
        <v>0</v>
      </c>
      <c r="G129" s="11">
        <v>0</v>
      </c>
      <c r="H129" s="11">
        <v>0</v>
      </c>
      <c r="I129" s="11">
        <v>0</v>
      </c>
      <c r="J129" s="11">
        <v>0</v>
      </c>
      <c r="K129" s="11">
        <v>0</v>
      </c>
      <c r="L129" s="11">
        <v>0</v>
      </c>
      <c r="M129" s="11">
        <v>0</v>
      </c>
      <c r="N129" s="11">
        <v>0</v>
      </c>
      <c r="O129" s="11">
        <v>0</v>
      </c>
      <c r="P129" s="11">
        <v>0</v>
      </c>
      <c r="Q129" s="11">
        <v>0</v>
      </c>
      <c r="R129" s="12">
        <v>15</v>
      </c>
    </row>
    <row r="130" spans="1:18" ht="13.8" x14ac:dyDescent="0.25">
      <c r="A130" s="65" t="s">
        <v>137</v>
      </c>
      <c r="C130" s="9" t="s">
        <v>124</v>
      </c>
      <c r="D130" s="10">
        <v>0</v>
      </c>
      <c r="E130" s="11">
        <v>0</v>
      </c>
      <c r="F130" s="11">
        <v>0</v>
      </c>
      <c r="G130" s="11">
        <v>0</v>
      </c>
      <c r="H130" s="11">
        <v>0</v>
      </c>
      <c r="I130" s="11">
        <v>0</v>
      </c>
      <c r="J130" s="11">
        <v>0</v>
      </c>
      <c r="K130" s="11">
        <v>0</v>
      </c>
      <c r="L130" s="11">
        <v>0</v>
      </c>
      <c r="M130" s="11">
        <v>0</v>
      </c>
      <c r="N130" s="11">
        <v>0</v>
      </c>
      <c r="O130" s="11">
        <v>0</v>
      </c>
      <c r="P130" s="11">
        <v>0</v>
      </c>
      <c r="Q130" s="11">
        <v>0</v>
      </c>
      <c r="R130" s="12">
        <v>9</v>
      </c>
    </row>
    <row r="131" spans="1:18" ht="13.8" x14ac:dyDescent="0.25">
      <c r="A131" s="65" t="s">
        <v>137</v>
      </c>
      <c r="C131" s="9" t="s">
        <v>125</v>
      </c>
      <c r="D131" s="10">
        <v>0</v>
      </c>
      <c r="E131" s="11">
        <v>0</v>
      </c>
      <c r="F131" s="11">
        <v>0</v>
      </c>
      <c r="G131" s="11">
        <v>0</v>
      </c>
      <c r="H131" s="11">
        <v>0</v>
      </c>
      <c r="I131" s="11">
        <v>0</v>
      </c>
      <c r="J131" s="11">
        <v>0</v>
      </c>
      <c r="K131" s="11">
        <v>0</v>
      </c>
      <c r="L131" s="11">
        <v>0</v>
      </c>
      <c r="M131" s="11">
        <v>0</v>
      </c>
      <c r="N131" s="11">
        <v>0</v>
      </c>
      <c r="O131" s="11">
        <v>0</v>
      </c>
      <c r="P131" s="11">
        <v>0</v>
      </c>
      <c r="Q131" s="11">
        <v>0</v>
      </c>
      <c r="R131" s="12">
        <v>9</v>
      </c>
    </row>
    <row r="132" spans="1:18" ht="13.8" x14ac:dyDescent="0.25">
      <c r="A132" s="65" t="s">
        <v>137</v>
      </c>
      <c r="C132" s="9" t="s">
        <v>126</v>
      </c>
      <c r="D132" s="10">
        <v>0</v>
      </c>
      <c r="E132" s="11">
        <v>0</v>
      </c>
      <c r="F132" s="11">
        <v>0</v>
      </c>
      <c r="G132" s="11">
        <v>0</v>
      </c>
      <c r="H132" s="11">
        <v>0</v>
      </c>
      <c r="I132" s="11">
        <v>0</v>
      </c>
      <c r="J132" s="11">
        <v>0</v>
      </c>
      <c r="K132" s="11">
        <v>0</v>
      </c>
      <c r="L132" s="11">
        <v>0</v>
      </c>
      <c r="M132" s="11">
        <v>0</v>
      </c>
      <c r="N132" s="11">
        <v>0</v>
      </c>
      <c r="O132" s="11">
        <v>0</v>
      </c>
      <c r="P132" s="11">
        <v>0</v>
      </c>
      <c r="Q132" s="11">
        <v>0</v>
      </c>
      <c r="R132" s="12">
        <v>6</v>
      </c>
    </row>
    <row r="133" spans="1:18" ht="13.8" x14ac:dyDescent="0.25">
      <c r="A133" s="65" t="s">
        <v>137</v>
      </c>
      <c r="C133" s="9" t="s">
        <v>127</v>
      </c>
      <c r="D133" s="10">
        <v>0</v>
      </c>
      <c r="E133" s="11">
        <v>0</v>
      </c>
      <c r="F133" s="11">
        <v>0</v>
      </c>
      <c r="G133" s="11">
        <v>0</v>
      </c>
      <c r="H133" s="11">
        <v>0</v>
      </c>
      <c r="I133" s="11">
        <v>0</v>
      </c>
      <c r="J133" s="11">
        <v>0</v>
      </c>
      <c r="K133" s="11">
        <v>0</v>
      </c>
      <c r="L133" s="11">
        <v>0</v>
      </c>
      <c r="M133" s="11">
        <v>0</v>
      </c>
      <c r="N133" s="11">
        <v>0</v>
      </c>
      <c r="O133" s="11">
        <v>0</v>
      </c>
      <c r="P133" s="11">
        <v>0</v>
      </c>
      <c r="Q133" s="11">
        <v>0</v>
      </c>
      <c r="R133" s="12">
        <v>0</v>
      </c>
    </row>
    <row r="134" spans="1:18" ht="13.8" x14ac:dyDescent="0.25">
      <c r="A134" s="65" t="s">
        <v>137</v>
      </c>
      <c r="C134" s="9" t="s">
        <v>128</v>
      </c>
      <c r="D134" s="10">
        <v>0</v>
      </c>
      <c r="E134" s="11">
        <v>0</v>
      </c>
      <c r="F134" s="11">
        <v>0</v>
      </c>
      <c r="G134" s="11">
        <v>0</v>
      </c>
      <c r="H134" s="11">
        <v>0</v>
      </c>
      <c r="I134" s="11">
        <v>0</v>
      </c>
      <c r="J134" s="11">
        <v>0</v>
      </c>
      <c r="K134" s="11">
        <v>0</v>
      </c>
      <c r="L134" s="11">
        <v>0</v>
      </c>
      <c r="M134" s="11">
        <v>0</v>
      </c>
      <c r="N134" s="11">
        <v>0</v>
      </c>
      <c r="O134" s="11">
        <v>0</v>
      </c>
      <c r="P134" s="11">
        <v>0</v>
      </c>
      <c r="Q134" s="11">
        <v>0</v>
      </c>
      <c r="R134" s="12">
        <v>0</v>
      </c>
    </row>
    <row r="135" spans="1:18" ht="14.4" thickBot="1" x14ac:dyDescent="0.3">
      <c r="A135" s="65" t="s">
        <v>137</v>
      </c>
      <c r="C135" s="9" t="s">
        <v>129</v>
      </c>
      <c r="D135" s="10">
        <v>0</v>
      </c>
      <c r="E135" s="14">
        <v>0</v>
      </c>
      <c r="F135" s="14">
        <v>0</v>
      </c>
      <c r="G135" s="14">
        <v>0</v>
      </c>
      <c r="H135" s="14">
        <v>0</v>
      </c>
      <c r="I135" s="14">
        <v>0</v>
      </c>
      <c r="J135" s="14">
        <v>0</v>
      </c>
      <c r="K135" s="14">
        <v>0</v>
      </c>
      <c r="L135" s="14">
        <v>0</v>
      </c>
      <c r="M135" s="14">
        <v>0</v>
      </c>
      <c r="N135" s="14">
        <v>0</v>
      </c>
      <c r="O135" s="14">
        <v>0</v>
      </c>
      <c r="P135" s="14">
        <v>0</v>
      </c>
      <c r="Q135" s="14">
        <v>0</v>
      </c>
      <c r="R135" s="15">
        <v>0</v>
      </c>
    </row>
    <row r="136" spans="1:18" ht="14.4" thickBot="1" x14ac:dyDescent="0.3">
      <c r="C136" s="16" t="s">
        <v>130</v>
      </c>
      <c r="D136" s="17">
        <v>0</v>
      </c>
      <c r="E136" s="18">
        <v>0</v>
      </c>
      <c r="F136" s="18">
        <v>0</v>
      </c>
      <c r="G136" s="18">
        <v>0</v>
      </c>
      <c r="H136" s="18">
        <v>0</v>
      </c>
      <c r="I136" s="18">
        <v>0</v>
      </c>
      <c r="J136" s="18">
        <v>0</v>
      </c>
      <c r="K136" s="18">
        <v>0</v>
      </c>
      <c r="L136" s="18">
        <v>0</v>
      </c>
      <c r="M136" s="18">
        <v>0</v>
      </c>
      <c r="N136" s="18">
        <v>0</v>
      </c>
      <c r="O136" s="18">
        <v>0</v>
      </c>
      <c r="P136" s="18">
        <v>0</v>
      </c>
      <c r="Q136" s="18">
        <v>0</v>
      </c>
      <c r="R136" s="19" t="s">
        <v>133</v>
      </c>
    </row>
    <row r="140" spans="1:18" ht="22.8" x14ac:dyDescent="0.25">
      <c r="C140" s="111" t="s">
        <v>26</v>
      </c>
      <c r="D140" s="111"/>
      <c r="E140" s="111"/>
      <c r="F140" s="111"/>
      <c r="G140" s="111"/>
      <c r="H140" s="111"/>
      <c r="I140" s="111"/>
      <c r="J140" s="111"/>
      <c r="K140" s="111"/>
      <c r="L140" s="111"/>
      <c r="M140" s="111"/>
    </row>
    <row r="141" spans="1:18" ht="13.8" thickBot="1" x14ac:dyDescent="0.3">
      <c r="C141" s="163"/>
      <c r="D141" s="163"/>
      <c r="E141" s="163"/>
      <c r="F141" s="163"/>
      <c r="G141" s="163"/>
      <c r="H141" s="163"/>
      <c r="I141" s="163"/>
      <c r="J141" s="163"/>
      <c r="K141" s="163"/>
      <c r="L141" s="163"/>
      <c r="M141" s="163"/>
    </row>
    <row r="142" spans="1:18" ht="14.4" thickBot="1" x14ac:dyDescent="0.3">
      <c r="A142" s="65" t="s">
        <v>138</v>
      </c>
      <c r="C142" s="1"/>
      <c r="D142" s="164" t="s">
        <v>68</v>
      </c>
      <c r="E142" s="165"/>
      <c r="F142" s="165"/>
      <c r="G142" s="165"/>
      <c r="H142" s="165"/>
      <c r="I142" s="165"/>
      <c r="J142" s="165"/>
      <c r="K142" s="165"/>
      <c r="L142" s="165"/>
      <c r="M142" s="165"/>
      <c r="N142" s="165"/>
      <c r="O142" s="165"/>
      <c r="P142" s="165"/>
      <c r="Q142" s="165"/>
      <c r="R142" s="166"/>
    </row>
    <row r="143" spans="1:18" ht="14.4" thickBot="1" x14ac:dyDescent="0.3">
      <c r="A143" s="65" t="s">
        <v>138</v>
      </c>
      <c r="C143" s="2" t="s">
        <v>102</v>
      </c>
      <c r="D143" s="3" t="s">
        <v>103</v>
      </c>
      <c r="E143" s="4" t="s">
        <v>104</v>
      </c>
      <c r="F143" s="4" t="s">
        <v>105</v>
      </c>
      <c r="G143" s="4" t="s">
        <v>106</v>
      </c>
      <c r="H143" s="4" t="s">
        <v>107</v>
      </c>
      <c r="I143" s="4" t="s">
        <v>108</v>
      </c>
      <c r="J143" s="4" t="s">
        <v>109</v>
      </c>
      <c r="K143" s="4" t="s">
        <v>110</v>
      </c>
      <c r="L143" s="4" t="s">
        <v>111</v>
      </c>
      <c r="M143" s="4" t="s">
        <v>112</v>
      </c>
      <c r="N143" s="4" t="s">
        <v>113</v>
      </c>
      <c r="O143" s="4" t="s">
        <v>114</v>
      </c>
      <c r="P143" s="4" t="s">
        <v>115</v>
      </c>
      <c r="Q143" s="4" t="s">
        <v>116</v>
      </c>
      <c r="R143" s="5" t="s">
        <v>117</v>
      </c>
    </row>
    <row r="144" spans="1:18" ht="13.8" x14ac:dyDescent="0.25">
      <c r="A144" s="65" t="s">
        <v>138</v>
      </c>
      <c r="C144" s="9" t="s">
        <v>119</v>
      </c>
      <c r="D144" s="10">
        <v>0</v>
      </c>
      <c r="E144" s="11">
        <v>0</v>
      </c>
      <c r="F144" s="11">
        <v>0</v>
      </c>
      <c r="G144" s="11">
        <v>0</v>
      </c>
      <c r="H144" s="11">
        <v>0</v>
      </c>
      <c r="I144" s="11">
        <v>0</v>
      </c>
      <c r="J144" s="11">
        <v>0</v>
      </c>
      <c r="K144" s="11">
        <v>0</v>
      </c>
      <c r="L144" s="11">
        <v>0</v>
      </c>
      <c r="M144" s="11">
        <v>0</v>
      </c>
      <c r="N144" s="11">
        <v>0</v>
      </c>
      <c r="O144" s="11">
        <v>0</v>
      </c>
      <c r="P144" s="11">
        <v>0</v>
      </c>
      <c r="Q144" s="11">
        <v>0</v>
      </c>
      <c r="R144" s="12">
        <v>0</v>
      </c>
    </row>
    <row r="145" spans="1:18" ht="13.8" x14ac:dyDescent="0.25">
      <c r="A145" s="65" t="s">
        <v>138</v>
      </c>
      <c r="C145" s="9" t="s">
        <v>120</v>
      </c>
      <c r="D145" s="10">
        <v>0</v>
      </c>
      <c r="E145" s="11">
        <v>0</v>
      </c>
      <c r="F145" s="11">
        <v>0</v>
      </c>
      <c r="G145" s="11">
        <v>0</v>
      </c>
      <c r="H145" s="11">
        <v>0</v>
      </c>
      <c r="I145" s="11">
        <v>0</v>
      </c>
      <c r="J145" s="11">
        <v>0</v>
      </c>
      <c r="K145" s="11">
        <v>0</v>
      </c>
      <c r="L145" s="11">
        <v>0</v>
      </c>
      <c r="M145" s="11">
        <v>0</v>
      </c>
      <c r="N145" s="11">
        <v>0</v>
      </c>
      <c r="O145" s="11">
        <v>0</v>
      </c>
      <c r="P145" s="11">
        <v>0</v>
      </c>
      <c r="Q145" s="11">
        <v>0</v>
      </c>
      <c r="R145" s="12">
        <v>0</v>
      </c>
    </row>
    <row r="146" spans="1:18" ht="13.8" x14ac:dyDescent="0.25">
      <c r="A146" s="65" t="s">
        <v>138</v>
      </c>
      <c r="C146" s="9" t="s">
        <v>121</v>
      </c>
      <c r="D146" s="10">
        <v>0</v>
      </c>
      <c r="E146" s="11">
        <v>0</v>
      </c>
      <c r="F146" s="11">
        <v>0</v>
      </c>
      <c r="G146" s="11">
        <v>0</v>
      </c>
      <c r="H146" s="11">
        <v>0</v>
      </c>
      <c r="I146" s="11">
        <v>0</v>
      </c>
      <c r="J146" s="11">
        <v>0</v>
      </c>
      <c r="K146" s="11">
        <v>0</v>
      </c>
      <c r="L146" s="11">
        <v>0</v>
      </c>
      <c r="M146" s="11">
        <v>0</v>
      </c>
      <c r="N146" s="11">
        <v>0</v>
      </c>
      <c r="O146" s="11">
        <v>0</v>
      </c>
      <c r="P146" s="11">
        <v>0</v>
      </c>
      <c r="Q146" s="11">
        <v>0</v>
      </c>
      <c r="R146" s="12">
        <v>0</v>
      </c>
    </row>
    <row r="147" spans="1:18" ht="13.8" x14ac:dyDescent="0.25">
      <c r="A147" s="65" t="s">
        <v>138</v>
      </c>
      <c r="C147" s="9" t="s">
        <v>122</v>
      </c>
      <c r="D147" s="10">
        <v>0</v>
      </c>
      <c r="E147" s="11">
        <v>0</v>
      </c>
      <c r="F147" s="11">
        <v>0</v>
      </c>
      <c r="G147" s="11">
        <v>0</v>
      </c>
      <c r="H147" s="11">
        <v>0</v>
      </c>
      <c r="I147" s="11">
        <v>0</v>
      </c>
      <c r="J147" s="11">
        <v>0</v>
      </c>
      <c r="K147" s="11">
        <v>0</v>
      </c>
      <c r="L147" s="11">
        <v>0</v>
      </c>
      <c r="M147" s="11">
        <v>0</v>
      </c>
      <c r="N147" s="11">
        <v>0</v>
      </c>
      <c r="O147" s="11">
        <v>0</v>
      </c>
      <c r="P147" s="11">
        <v>0</v>
      </c>
      <c r="Q147" s="11">
        <v>0</v>
      </c>
      <c r="R147" s="12">
        <v>0</v>
      </c>
    </row>
    <row r="148" spans="1:18" ht="13.8" x14ac:dyDescent="0.25">
      <c r="A148" s="65" t="s">
        <v>138</v>
      </c>
      <c r="C148" s="9" t="s">
        <v>123</v>
      </c>
      <c r="D148" s="10">
        <v>0</v>
      </c>
      <c r="E148" s="11">
        <v>0</v>
      </c>
      <c r="F148" s="11">
        <v>0</v>
      </c>
      <c r="G148" s="11">
        <v>0</v>
      </c>
      <c r="H148" s="11">
        <v>0</v>
      </c>
      <c r="I148" s="11">
        <v>0</v>
      </c>
      <c r="J148" s="11">
        <v>0</v>
      </c>
      <c r="K148" s="11">
        <v>0</v>
      </c>
      <c r="L148" s="11">
        <v>0</v>
      </c>
      <c r="M148" s="11">
        <v>0</v>
      </c>
      <c r="N148" s="11">
        <v>0</v>
      </c>
      <c r="O148" s="11">
        <v>0</v>
      </c>
      <c r="P148" s="11">
        <v>0</v>
      </c>
      <c r="Q148" s="11">
        <v>0</v>
      </c>
      <c r="R148" s="12">
        <v>0</v>
      </c>
    </row>
    <row r="149" spans="1:18" ht="13.8" x14ac:dyDescent="0.25">
      <c r="A149" s="65" t="s">
        <v>138</v>
      </c>
      <c r="C149" s="9" t="s">
        <v>124</v>
      </c>
      <c r="D149" s="10">
        <v>0</v>
      </c>
      <c r="E149" s="11">
        <v>0</v>
      </c>
      <c r="F149" s="11">
        <v>0</v>
      </c>
      <c r="G149" s="11">
        <v>0</v>
      </c>
      <c r="H149" s="11">
        <v>0</v>
      </c>
      <c r="I149" s="11">
        <v>0</v>
      </c>
      <c r="J149" s="11">
        <v>0</v>
      </c>
      <c r="K149" s="11">
        <v>0</v>
      </c>
      <c r="L149" s="11">
        <v>0</v>
      </c>
      <c r="M149" s="11">
        <v>0</v>
      </c>
      <c r="N149" s="11">
        <v>0</v>
      </c>
      <c r="O149" s="11">
        <v>0</v>
      </c>
      <c r="P149" s="11">
        <v>0</v>
      </c>
      <c r="Q149" s="11">
        <v>0</v>
      </c>
      <c r="R149" s="12">
        <v>0</v>
      </c>
    </row>
    <row r="150" spans="1:18" ht="13.8" x14ac:dyDescent="0.25">
      <c r="A150" s="65" t="s">
        <v>138</v>
      </c>
      <c r="C150" s="9" t="s">
        <v>125</v>
      </c>
      <c r="D150" s="10">
        <v>0</v>
      </c>
      <c r="E150" s="11">
        <v>0</v>
      </c>
      <c r="F150" s="11">
        <v>0</v>
      </c>
      <c r="G150" s="11">
        <v>0</v>
      </c>
      <c r="H150" s="11">
        <v>0</v>
      </c>
      <c r="I150" s="11">
        <v>0</v>
      </c>
      <c r="J150" s="11">
        <v>0</v>
      </c>
      <c r="K150" s="11">
        <v>0</v>
      </c>
      <c r="L150" s="11">
        <v>0</v>
      </c>
      <c r="M150" s="11">
        <v>0</v>
      </c>
      <c r="N150" s="11">
        <v>0</v>
      </c>
      <c r="O150" s="11">
        <v>0</v>
      </c>
      <c r="P150" s="11">
        <v>0</v>
      </c>
      <c r="Q150" s="11">
        <v>0</v>
      </c>
      <c r="R150" s="12">
        <v>0</v>
      </c>
    </row>
    <row r="151" spans="1:18" ht="13.8" x14ac:dyDescent="0.25">
      <c r="A151" s="65" t="s">
        <v>138</v>
      </c>
      <c r="C151" s="9" t="s">
        <v>126</v>
      </c>
      <c r="D151" s="10">
        <v>0</v>
      </c>
      <c r="E151" s="11">
        <v>0</v>
      </c>
      <c r="F151" s="11">
        <v>0</v>
      </c>
      <c r="G151" s="11">
        <v>0</v>
      </c>
      <c r="H151" s="11">
        <v>0</v>
      </c>
      <c r="I151" s="11">
        <v>0</v>
      </c>
      <c r="J151" s="11">
        <v>0</v>
      </c>
      <c r="K151" s="11">
        <v>0</v>
      </c>
      <c r="L151" s="11">
        <v>0</v>
      </c>
      <c r="M151" s="11">
        <v>0</v>
      </c>
      <c r="N151" s="11">
        <v>0</v>
      </c>
      <c r="O151" s="11">
        <v>0</v>
      </c>
      <c r="P151" s="11">
        <v>0</v>
      </c>
      <c r="Q151" s="11">
        <v>0</v>
      </c>
      <c r="R151" s="12">
        <v>0</v>
      </c>
    </row>
    <row r="152" spans="1:18" ht="13.8" x14ac:dyDescent="0.25">
      <c r="A152" s="65" t="s">
        <v>138</v>
      </c>
      <c r="C152" s="9" t="s">
        <v>127</v>
      </c>
      <c r="D152" s="10">
        <v>0</v>
      </c>
      <c r="E152" s="11">
        <v>0</v>
      </c>
      <c r="F152" s="11">
        <v>0</v>
      </c>
      <c r="G152" s="11">
        <v>0</v>
      </c>
      <c r="H152" s="11">
        <v>0</v>
      </c>
      <c r="I152" s="11">
        <v>0</v>
      </c>
      <c r="J152" s="11">
        <v>0</v>
      </c>
      <c r="K152" s="11">
        <v>0</v>
      </c>
      <c r="L152" s="11">
        <v>0</v>
      </c>
      <c r="M152" s="11">
        <v>0</v>
      </c>
      <c r="N152" s="11">
        <v>0</v>
      </c>
      <c r="O152" s="11">
        <v>0</v>
      </c>
      <c r="P152" s="11">
        <v>0</v>
      </c>
      <c r="Q152" s="11">
        <v>0</v>
      </c>
      <c r="R152" s="12">
        <v>0</v>
      </c>
    </row>
    <row r="153" spans="1:18" ht="13.8" x14ac:dyDescent="0.25">
      <c r="A153" s="65" t="s">
        <v>138</v>
      </c>
      <c r="C153" s="9" t="s">
        <v>128</v>
      </c>
      <c r="D153" s="10">
        <v>0</v>
      </c>
      <c r="E153" s="11">
        <v>0</v>
      </c>
      <c r="F153" s="11">
        <v>0</v>
      </c>
      <c r="G153" s="11">
        <v>0</v>
      </c>
      <c r="H153" s="11">
        <v>0</v>
      </c>
      <c r="I153" s="11">
        <v>0</v>
      </c>
      <c r="J153" s="11">
        <v>0</v>
      </c>
      <c r="K153" s="11">
        <v>0</v>
      </c>
      <c r="L153" s="11">
        <v>0</v>
      </c>
      <c r="M153" s="11">
        <v>0</v>
      </c>
      <c r="N153" s="11">
        <v>0</v>
      </c>
      <c r="O153" s="11">
        <v>0</v>
      </c>
      <c r="P153" s="11">
        <v>0</v>
      </c>
      <c r="Q153" s="11">
        <v>0</v>
      </c>
      <c r="R153" s="12">
        <v>0</v>
      </c>
    </row>
    <row r="154" spans="1:18" ht="14.4" thickBot="1" x14ac:dyDescent="0.3">
      <c r="A154" s="65" t="s">
        <v>138</v>
      </c>
      <c r="C154" s="9" t="s">
        <v>129</v>
      </c>
      <c r="D154" s="10">
        <v>0</v>
      </c>
      <c r="E154" s="14">
        <v>0</v>
      </c>
      <c r="F154" s="14">
        <v>0</v>
      </c>
      <c r="G154" s="14">
        <v>0</v>
      </c>
      <c r="H154" s="14">
        <v>0</v>
      </c>
      <c r="I154" s="14">
        <v>0</v>
      </c>
      <c r="J154" s="14">
        <v>0</v>
      </c>
      <c r="K154" s="14">
        <v>0</v>
      </c>
      <c r="L154" s="14">
        <v>0</v>
      </c>
      <c r="M154" s="14">
        <v>0</v>
      </c>
      <c r="N154" s="14">
        <v>0</v>
      </c>
      <c r="O154" s="14">
        <v>0</v>
      </c>
      <c r="P154" s="14">
        <v>0</v>
      </c>
      <c r="Q154" s="14">
        <v>0</v>
      </c>
      <c r="R154" s="15">
        <v>0</v>
      </c>
    </row>
    <row r="155" spans="1:18" ht="14.4" thickBot="1" x14ac:dyDescent="0.3">
      <c r="A155" s="65" t="s">
        <v>138</v>
      </c>
      <c r="C155" s="16" t="s">
        <v>130</v>
      </c>
      <c r="D155" s="17">
        <v>0</v>
      </c>
      <c r="E155" s="18">
        <v>0</v>
      </c>
      <c r="F155" s="18">
        <v>0</v>
      </c>
      <c r="G155" s="18">
        <v>0</v>
      </c>
      <c r="H155" s="18">
        <v>0</v>
      </c>
      <c r="I155" s="18">
        <v>0</v>
      </c>
      <c r="J155" s="18">
        <v>0</v>
      </c>
      <c r="K155" s="18">
        <v>0</v>
      </c>
      <c r="L155" s="18">
        <v>0</v>
      </c>
      <c r="M155" s="18">
        <v>0</v>
      </c>
      <c r="N155" s="18">
        <v>0</v>
      </c>
      <c r="O155" s="18">
        <v>0</v>
      </c>
      <c r="P155" s="18">
        <v>0</v>
      </c>
      <c r="Q155" s="18">
        <v>0</v>
      </c>
      <c r="R155" s="19">
        <v>0</v>
      </c>
    </row>
  </sheetData>
  <mergeCells count="16">
    <mergeCell ref="C103:M103"/>
    <mergeCell ref="D47:R47"/>
    <mergeCell ref="C65:M65"/>
    <mergeCell ref="D66:R66"/>
    <mergeCell ref="C84:M84"/>
    <mergeCell ref="D85:R85"/>
    <mergeCell ref="C2:M2"/>
    <mergeCell ref="D9:R9"/>
    <mergeCell ref="C27:M27"/>
    <mergeCell ref="D28:R28"/>
    <mergeCell ref="C46:M46"/>
    <mergeCell ref="C141:M141"/>
    <mergeCell ref="D142:R142"/>
    <mergeCell ref="C122:M122"/>
    <mergeCell ref="D123:R123"/>
    <mergeCell ref="D104:R10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4">
    <pageSetUpPr autoPageBreaks="0"/>
  </sheetPr>
  <dimension ref="A1:AB211"/>
  <sheetViews>
    <sheetView topLeftCell="B1" zoomScale="80" zoomScaleNormal="80" workbookViewId="0">
      <selection activeCell="R186" sqref="R186"/>
    </sheetView>
  </sheetViews>
  <sheetFormatPr defaultColWidth="9.109375" defaultRowHeight="13.2" x14ac:dyDescent="0.25"/>
  <cols>
    <col min="1" max="1" width="9.109375" style="65" hidden="1" customWidth="1"/>
    <col min="2" max="2" width="9.109375" style="7"/>
    <col min="3" max="3" width="26.6640625" style="7" customWidth="1"/>
    <col min="4" max="18" width="10" style="7" customWidth="1"/>
    <col min="19" max="16384" width="9.109375" style="7"/>
  </cols>
  <sheetData>
    <row r="1" spans="1:28" ht="24.6" x14ac:dyDescent="0.4">
      <c r="A1" s="65" t="s">
        <v>97</v>
      </c>
      <c r="C1" s="6" t="s">
        <v>163</v>
      </c>
      <c r="N1" s="28"/>
      <c r="O1" s="28"/>
      <c r="P1" s="28"/>
      <c r="Q1" s="28"/>
      <c r="R1" s="28"/>
      <c r="S1" s="28"/>
      <c r="T1" s="28"/>
      <c r="U1" s="28"/>
      <c r="V1" s="28"/>
      <c r="W1" s="28"/>
      <c r="X1" s="28"/>
    </row>
    <row r="2" spans="1:28" ht="23.25" customHeight="1" thickBot="1" x14ac:dyDescent="0.3">
      <c r="C2" s="167" t="s">
        <v>164</v>
      </c>
      <c r="D2" s="167"/>
      <c r="E2" s="167"/>
      <c r="F2" s="167"/>
      <c r="G2" s="167"/>
      <c r="H2" s="167"/>
      <c r="I2" s="167"/>
      <c r="J2" s="167"/>
      <c r="K2" s="167"/>
      <c r="L2" s="167"/>
      <c r="M2" s="167"/>
      <c r="N2" s="28"/>
      <c r="O2" s="28"/>
      <c r="P2" s="28"/>
      <c r="Q2" s="28"/>
      <c r="R2" s="28"/>
      <c r="S2" s="28"/>
      <c r="T2" s="28"/>
      <c r="U2" s="28"/>
      <c r="V2" s="28"/>
      <c r="W2" s="28"/>
      <c r="X2" s="28"/>
    </row>
    <row r="3" spans="1:28" ht="13.8" thickTop="1" x14ac:dyDescent="0.25">
      <c r="A3" s="67"/>
      <c r="N3" s="28"/>
      <c r="O3" s="28"/>
      <c r="P3" s="28"/>
      <c r="Q3" s="28"/>
      <c r="R3" s="28"/>
      <c r="S3" s="28"/>
      <c r="T3" s="28"/>
      <c r="U3" s="28"/>
      <c r="V3" s="28"/>
      <c r="W3" s="28"/>
      <c r="X3" s="28"/>
    </row>
    <row r="4" spans="1:28" ht="15.6" x14ac:dyDescent="0.3">
      <c r="C4" s="35" t="s">
        <v>100</v>
      </c>
      <c r="N4" s="28"/>
      <c r="O4" s="28"/>
      <c r="P4" s="28"/>
      <c r="Q4" s="28"/>
      <c r="R4" s="28"/>
      <c r="S4" s="28"/>
      <c r="T4" s="28"/>
      <c r="U4" s="28"/>
      <c r="V4" s="28"/>
      <c r="W4" s="28"/>
      <c r="X4" s="28"/>
    </row>
    <row r="5" spans="1:28" ht="15.6" x14ac:dyDescent="0.3">
      <c r="C5" s="35"/>
      <c r="N5" s="28"/>
      <c r="O5" s="28"/>
      <c r="P5" s="28"/>
      <c r="Q5" s="28"/>
      <c r="R5" s="28"/>
      <c r="S5" s="28"/>
      <c r="T5" s="28"/>
      <c r="U5" s="28"/>
      <c r="V5" s="28"/>
      <c r="W5" s="28"/>
      <c r="X5" s="28"/>
    </row>
    <row r="6" spans="1:28" ht="15.6" x14ac:dyDescent="0.3">
      <c r="C6" s="35"/>
      <c r="N6" s="28"/>
      <c r="O6" s="28"/>
      <c r="P6" s="28"/>
      <c r="Q6" s="28"/>
      <c r="R6" s="28"/>
      <c r="S6" s="28"/>
      <c r="T6" s="28"/>
      <c r="U6" s="28"/>
      <c r="V6" s="28"/>
      <c r="W6" s="28"/>
      <c r="X6" s="28"/>
    </row>
    <row r="7" spans="1:28" x14ac:dyDescent="0.25">
      <c r="N7" s="28"/>
      <c r="O7" s="28"/>
      <c r="P7" s="28"/>
      <c r="Q7" s="28"/>
      <c r="R7" s="28"/>
      <c r="S7" s="28"/>
      <c r="T7" s="28"/>
      <c r="U7" s="28"/>
      <c r="V7" s="28"/>
      <c r="W7" s="28"/>
      <c r="X7" s="28"/>
    </row>
    <row r="8" spans="1:28" ht="23.4" thickBot="1" x14ac:dyDescent="0.3">
      <c r="C8" s="111" t="s">
        <v>27</v>
      </c>
      <c r="D8" s="111"/>
      <c r="E8" s="111"/>
      <c r="F8" s="111"/>
      <c r="G8" s="111"/>
      <c r="H8" s="111"/>
      <c r="I8" s="111"/>
      <c r="J8" s="111"/>
      <c r="K8" s="111"/>
      <c r="L8" s="111"/>
      <c r="M8" s="111"/>
      <c r="N8" s="28"/>
      <c r="O8" s="28"/>
      <c r="P8" s="28"/>
      <c r="Q8" s="28"/>
      <c r="R8" s="28"/>
      <c r="S8" s="28"/>
      <c r="T8" s="28"/>
      <c r="U8" s="28"/>
      <c r="V8" s="28"/>
      <c r="W8" s="28"/>
      <c r="X8" s="28"/>
    </row>
    <row r="9" spans="1:28" ht="13.5" customHeight="1" thickBot="1" x14ac:dyDescent="0.35">
      <c r="C9" s="1"/>
      <c r="D9" s="164" t="s">
        <v>68</v>
      </c>
      <c r="E9" s="165"/>
      <c r="F9" s="165"/>
      <c r="G9" s="165"/>
      <c r="H9" s="165"/>
      <c r="I9" s="165"/>
      <c r="J9" s="165"/>
      <c r="K9" s="165"/>
      <c r="L9" s="165"/>
      <c r="M9" s="165"/>
      <c r="N9" s="165"/>
      <c r="O9" s="165"/>
      <c r="P9" s="165"/>
      <c r="Q9" s="165"/>
      <c r="R9" s="166"/>
      <c r="T9" s="8"/>
      <c r="U9" s="8"/>
      <c r="V9" s="8"/>
      <c r="W9" s="8"/>
      <c r="X9" s="8"/>
      <c r="Y9" s="8"/>
      <c r="Z9" s="8"/>
      <c r="AA9" s="8"/>
      <c r="AB9" s="8"/>
    </row>
    <row r="10" spans="1:28" ht="15" thickBot="1" x14ac:dyDescent="0.35">
      <c r="C10" s="2" t="s">
        <v>141</v>
      </c>
      <c r="D10" s="3" t="s">
        <v>103</v>
      </c>
      <c r="E10" s="4" t="s">
        <v>104</v>
      </c>
      <c r="F10" s="4" t="s">
        <v>105</v>
      </c>
      <c r="G10" s="4" t="s">
        <v>106</v>
      </c>
      <c r="H10" s="4" t="s">
        <v>107</v>
      </c>
      <c r="I10" s="4" t="s">
        <v>108</v>
      </c>
      <c r="J10" s="4" t="s">
        <v>109</v>
      </c>
      <c r="K10" s="4" t="s">
        <v>110</v>
      </c>
      <c r="L10" s="4" t="s">
        <v>111</v>
      </c>
      <c r="M10" s="4" t="s">
        <v>112</v>
      </c>
      <c r="N10" s="4" t="s">
        <v>113</v>
      </c>
      <c r="O10" s="4" t="s">
        <v>114</v>
      </c>
      <c r="P10" s="4" t="s">
        <v>115</v>
      </c>
      <c r="Q10" s="4" t="s">
        <v>116</v>
      </c>
      <c r="R10" s="5" t="s">
        <v>117</v>
      </c>
      <c r="T10" s="8"/>
      <c r="U10" s="8"/>
      <c r="V10" s="8"/>
      <c r="W10" s="8"/>
      <c r="X10" s="8"/>
      <c r="Y10" s="8"/>
      <c r="Z10" s="8"/>
      <c r="AA10" s="8"/>
      <c r="AB10" s="8"/>
    </row>
    <row r="11" spans="1:28" ht="14.4" x14ac:dyDescent="0.3">
      <c r="A11" s="65" t="s">
        <v>118</v>
      </c>
      <c r="C11" s="9" t="s">
        <v>142</v>
      </c>
      <c r="D11" s="10">
        <v>371</v>
      </c>
      <c r="E11" s="11">
        <v>252</v>
      </c>
      <c r="F11" s="11">
        <v>279</v>
      </c>
      <c r="G11" s="11">
        <v>226</v>
      </c>
      <c r="H11" s="11">
        <v>251</v>
      </c>
      <c r="I11" s="11">
        <v>299</v>
      </c>
      <c r="J11" s="11">
        <v>221</v>
      </c>
      <c r="K11" s="11">
        <v>245</v>
      </c>
      <c r="L11" s="11">
        <v>207</v>
      </c>
      <c r="M11" s="11">
        <v>200</v>
      </c>
      <c r="N11" s="11">
        <v>240</v>
      </c>
      <c r="O11" s="11">
        <v>237</v>
      </c>
      <c r="P11" s="11">
        <v>231</v>
      </c>
      <c r="Q11" s="11">
        <v>202</v>
      </c>
      <c r="R11" s="12">
        <v>199</v>
      </c>
      <c r="T11" s="8"/>
      <c r="U11" s="8"/>
      <c r="V11" s="8"/>
      <c r="W11" s="8"/>
      <c r="X11" s="8"/>
      <c r="Y11" s="8"/>
      <c r="Z11" s="8"/>
      <c r="AA11" s="8"/>
      <c r="AB11" s="8"/>
    </row>
    <row r="12" spans="1:28" ht="14.4" x14ac:dyDescent="0.3">
      <c r="A12" s="65" t="s">
        <v>118</v>
      </c>
      <c r="C12" s="9" t="s">
        <v>143</v>
      </c>
      <c r="D12" s="10">
        <v>561</v>
      </c>
      <c r="E12" s="11">
        <v>597</v>
      </c>
      <c r="F12" s="11">
        <v>530</v>
      </c>
      <c r="G12" s="11">
        <v>640</v>
      </c>
      <c r="H12" s="11">
        <v>791</v>
      </c>
      <c r="I12" s="11">
        <v>846</v>
      </c>
      <c r="J12" s="11">
        <v>879</v>
      </c>
      <c r="K12" s="11">
        <v>992</v>
      </c>
      <c r="L12" s="11">
        <v>993</v>
      </c>
      <c r="M12" s="11">
        <v>1001</v>
      </c>
      <c r="N12" s="11">
        <v>1083</v>
      </c>
      <c r="O12" s="11">
        <v>971</v>
      </c>
      <c r="P12" s="11">
        <v>954</v>
      </c>
      <c r="Q12" s="11">
        <v>922</v>
      </c>
      <c r="R12" s="12">
        <v>812</v>
      </c>
      <c r="T12" s="8"/>
      <c r="U12" s="8"/>
      <c r="V12" s="8"/>
      <c r="W12" s="8"/>
      <c r="X12" s="8"/>
      <c r="Y12" s="8"/>
      <c r="Z12" s="8"/>
      <c r="AA12" s="8"/>
      <c r="AB12" s="8"/>
    </row>
    <row r="13" spans="1:28" ht="14.4" x14ac:dyDescent="0.3">
      <c r="A13" s="65" t="s">
        <v>118</v>
      </c>
      <c r="C13" s="9" t="s">
        <v>144</v>
      </c>
      <c r="D13" s="10">
        <v>293</v>
      </c>
      <c r="E13" s="11">
        <v>250</v>
      </c>
      <c r="F13" s="11">
        <v>292</v>
      </c>
      <c r="G13" s="11">
        <v>245</v>
      </c>
      <c r="H13" s="11">
        <v>207</v>
      </c>
      <c r="I13" s="11">
        <v>212</v>
      </c>
      <c r="J13" s="11">
        <v>183</v>
      </c>
      <c r="K13" s="11">
        <v>258</v>
      </c>
      <c r="L13" s="11">
        <v>233</v>
      </c>
      <c r="M13" s="11">
        <v>251</v>
      </c>
      <c r="N13" s="11">
        <v>301</v>
      </c>
      <c r="O13" s="11">
        <v>278</v>
      </c>
      <c r="P13" s="11">
        <v>278</v>
      </c>
      <c r="Q13" s="11">
        <v>240</v>
      </c>
      <c r="R13" s="12">
        <v>233</v>
      </c>
      <c r="T13" s="8"/>
      <c r="U13" s="8"/>
      <c r="V13" s="8"/>
      <c r="W13" s="8"/>
      <c r="X13" s="8"/>
      <c r="Y13" s="8"/>
      <c r="Z13" s="8"/>
      <c r="AA13" s="8"/>
      <c r="AB13" s="8"/>
    </row>
    <row r="14" spans="1:28" ht="14.4" x14ac:dyDescent="0.3">
      <c r="A14" s="65" t="s">
        <v>118</v>
      </c>
      <c r="C14" s="9" t="s">
        <v>145</v>
      </c>
      <c r="D14" s="10">
        <v>623</v>
      </c>
      <c r="E14" s="11">
        <v>703</v>
      </c>
      <c r="F14" s="11">
        <v>606</v>
      </c>
      <c r="G14" s="11">
        <v>790</v>
      </c>
      <c r="H14" s="11">
        <v>1011</v>
      </c>
      <c r="I14" s="11">
        <v>1084</v>
      </c>
      <c r="J14" s="11">
        <v>1156</v>
      </c>
      <c r="K14" s="11">
        <v>1396</v>
      </c>
      <c r="L14" s="11">
        <v>1325</v>
      </c>
      <c r="M14" s="11">
        <v>1381</v>
      </c>
      <c r="N14" s="11">
        <v>1544</v>
      </c>
      <c r="O14" s="11">
        <v>1411</v>
      </c>
      <c r="P14" s="11">
        <v>1399</v>
      </c>
      <c r="Q14" s="11">
        <v>1421</v>
      </c>
      <c r="R14" s="12">
        <v>1366</v>
      </c>
      <c r="T14" s="8"/>
      <c r="U14" s="8"/>
      <c r="V14" s="8"/>
      <c r="W14" s="8"/>
      <c r="X14" s="8"/>
      <c r="Y14" s="8"/>
      <c r="Z14" s="8"/>
      <c r="AA14" s="8"/>
      <c r="AB14" s="8"/>
    </row>
    <row r="15" spans="1:28" ht="14.4" x14ac:dyDescent="0.3">
      <c r="A15" s="65" t="s">
        <v>118</v>
      </c>
      <c r="C15" s="9" t="s">
        <v>146</v>
      </c>
      <c r="D15" s="10">
        <v>808</v>
      </c>
      <c r="E15" s="11">
        <v>873</v>
      </c>
      <c r="F15" s="11">
        <v>831</v>
      </c>
      <c r="G15" s="11">
        <v>1072</v>
      </c>
      <c r="H15" s="11">
        <v>1160</v>
      </c>
      <c r="I15" s="11">
        <v>1221</v>
      </c>
      <c r="J15" s="11">
        <v>1418</v>
      </c>
      <c r="K15" s="11">
        <v>1587</v>
      </c>
      <c r="L15" s="11">
        <v>1561</v>
      </c>
      <c r="M15" s="11">
        <v>1673</v>
      </c>
      <c r="N15" s="11">
        <v>1780</v>
      </c>
      <c r="O15" s="11">
        <v>1521</v>
      </c>
      <c r="P15" s="11">
        <v>1388</v>
      </c>
      <c r="Q15" s="11">
        <v>1395</v>
      </c>
      <c r="R15" s="12">
        <v>1325</v>
      </c>
      <c r="T15" s="8"/>
      <c r="U15" s="8"/>
      <c r="V15" s="8"/>
      <c r="W15" s="8"/>
      <c r="X15" s="8"/>
      <c r="Y15" s="8"/>
      <c r="Z15" s="8"/>
      <c r="AA15" s="8"/>
      <c r="AB15" s="8"/>
    </row>
    <row r="16" spans="1:28" ht="14.4" x14ac:dyDescent="0.3">
      <c r="A16" s="65" t="s">
        <v>118</v>
      </c>
      <c r="C16" s="9" t="s">
        <v>147</v>
      </c>
      <c r="D16" s="10">
        <v>658</v>
      </c>
      <c r="E16" s="11">
        <v>713</v>
      </c>
      <c r="F16" s="11">
        <v>583</v>
      </c>
      <c r="G16" s="11">
        <v>797</v>
      </c>
      <c r="H16" s="11">
        <v>806</v>
      </c>
      <c r="I16" s="11">
        <v>818</v>
      </c>
      <c r="J16" s="11">
        <v>916</v>
      </c>
      <c r="K16" s="11">
        <v>1010</v>
      </c>
      <c r="L16" s="11">
        <v>1047</v>
      </c>
      <c r="M16" s="11">
        <v>1146</v>
      </c>
      <c r="N16" s="11">
        <v>1105</v>
      </c>
      <c r="O16" s="11">
        <v>1367</v>
      </c>
      <c r="P16" s="11">
        <v>1015</v>
      </c>
      <c r="Q16" s="11">
        <v>951</v>
      </c>
      <c r="R16" s="12">
        <v>897</v>
      </c>
      <c r="T16" s="8"/>
      <c r="U16" s="8"/>
      <c r="V16" s="8"/>
      <c r="W16" s="8"/>
      <c r="X16" s="8"/>
      <c r="Y16" s="8"/>
      <c r="Z16" s="8"/>
      <c r="AA16" s="8"/>
      <c r="AB16" s="8"/>
    </row>
    <row r="17" spans="1:28" ht="14.4" x14ac:dyDescent="0.3">
      <c r="A17" s="65" t="s">
        <v>118</v>
      </c>
      <c r="C17" s="9" t="s">
        <v>148</v>
      </c>
      <c r="D17" s="10">
        <v>67</v>
      </c>
      <c r="E17" s="11">
        <v>59</v>
      </c>
      <c r="F17" s="11">
        <v>75</v>
      </c>
      <c r="G17" s="11">
        <v>92</v>
      </c>
      <c r="H17" s="11">
        <v>94</v>
      </c>
      <c r="I17" s="11">
        <v>82</v>
      </c>
      <c r="J17" s="11">
        <v>97</v>
      </c>
      <c r="K17" s="11">
        <v>113</v>
      </c>
      <c r="L17" s="11">
        <v>153</v>
      </c>
      <c r="M17" s="11">
        <v>162</v>
      </c>
      <c r="N17" s="11">
        <v>187</v>
      </c>
      <c r="O17" s="11">
        <v>176</v>
      </c>
      <c r="P17" s="11">
        <v>162</v>
      </c>
      <c r="Q17" s="11">
        <v>181</v>
      </c>
      <c r="R17" s="12">
        <v>157</v>
      </c>
      <c r="T17" s="8"/>
      <c r="U17" s="8"/>
      <c r="V17" s="8"/>
      <c r="W17" s="8"/>
      <c r="X17" s="8"/>
      <c r="Y17" s="8"/>
      <c r="Z17" s="8"/>
      <c r="AA17" s="8"/>
      <c r="AB17" s="8"/>
    </row>
    <row r="18" spans="1:28" ht="14.4" x14ac:dyDescent="0.3">
      <c r="A18" s="65" t="s">
        <v>118</v>
      </c>
      <c r="C18" s="9" t="s">
        <v>149</v>
      </c>
      <c r="D18" s="10">
        <v>407</v>
      </c>
      <c r="E18" s="11">
        <v>423</v>
      </c>
      <c r="F18" s="11">
        <v>363</v>
      </c>
      <c r="G18" s="11">
        <v>528</v>
      </c>
      <c r="H18" s="11">
        <v>563</v>
      </c>
      <c r="I18" s="11">
        <v>755</v>
      </c>
      <c r="J18" s="11">
        <v>553</v>
      </c>
      <c r="K18" s="11">
        <v>609</v>
      </c>
      <c r="L18" s="11">
        <v>567</v>
      </c>
      <c r="M18" s="11">
        <v>601</v>
      </c>
      <c r="N18" s="11">
        <v>651</v>
      </c>
      <c r="O18" s="11">
        <v>553</v>
      </c>
      <c r="P18" s="11">
        <v>569</v>
      </c>
      <c r="Q18" s="11">
        <v>490</v>
      </c>
      <c r="R18" s="12">
        <v>497</v>
      </c>
      <c r="T18" s="8"/>
      <c r="U18" s="8"/>
      <c r="V18" s="8"/>
      <c r="W18" s="8"/>
      <c r="X18" s="8"/>
      <c r="Y18" s="8"/>
      <c r="Z18" s="8"/>
      <c r="AA18" s="8"/>
      <c r="AB18" s="8"/>
    </row>
    <row r="19" spans="1:28" ht="14.4" x14ac:dyDescent="0.3">
      <c r="A19" s="65" t="s">
        <v>118</v>
      </c>
      <c r="C19" s="9" t="s">
        <v>150</v>
      </c>
      <c r="D19" s="10">
        <v>301</v>
      </c>
      <c r="E19" s="11">
        <v>319</v>
      </c>
      <c r="F19" s="11">
        <v>296</v>
      </c>
      <c r="G19" s="11">
        <v>351</v>
      </c>
      <c r="H19" s="11">
        <v>289</v>
      </c>
      <c r="I19" s="11">
        <v>305</v>
      </c>
      <c r="J19" s="11">
        <v>391</v>
      </c>
      <c r="K19" s="11">
        <v>546</v>
      </c>
      <c r="L19" s="11">
        <v>627</v>
      </c>
      <c r="M19" s="11">
        <v>657</v>
      </c>
      <c r="N19" s="11">
        <v>747</v>
      </c>
      <c r="O19" s="11">
        <v>655</v>
      </c>
      <c r="P19" s="11">
        <v>623</v>
      </c>
      <c r="Q19" s="11">
        <v>600</v>
      </c>
      <c r="R19" s="12">
        <v>640</v>
      </c>
      <c r="T19" s="8"/>
      <c r="U19" s="8"/>
      <c r="V19" s="8"/>
      <c r="W19" s="8"/>
      <c r="X19" s="8"/>
      <c r="Y19" s="8"/>
      <c r="Z19" s="8"/>
      <c r="AA19" s="8"/>
      <c r="AB19" s="8"/>
    </row>
    <row r="20" spans="1:28" ht="14.4" x14ac:dyDescent="0.3">
      <c r="A20" s="65" t="s">
        <v>118</v>
      </c>
      <c r="C20" s="9" t="s">
        <v>151</v>
      </c>
      <c r="D20" s="10">
        <v>88</v>
      </c>
      <c r="E20" s="11">
        <v>104</v>
      </c>
      <c r="F20" s="11">
        <v>88</v>
      </c>
      <c r="G20" s="11">
        <v>90</v>
      </c>
      <c r="H20" s="11">
        <v>98</v>
      </c>
      <c r="I20" s="11">
        <v>110</v>
      </c>
      <c r="J20" s="11">
        <v>142</v>
      </c>
      <c r="K20" s="11">
        <v>246</v>
      </c>
      <c r="L20" s="11">
        <v>296</v>
      </c>
      <c r="M20" s="11">
        <v>345</v>
      </c>
      <c r="N20" s="11">
        <v>385</v>
      </c>
      <c r="O20" s="11">
        <v>394</v>
      </c>
      <c r="P20" s="11">
        <v>375</v>
      </c>
      <c r="Q20" s="11">
        <v>391</v>
      </c>
      <c r="R20" s="12">
        <v>444</v>
      </c>
      <c r="T20" s="8"/>
      <c r="U20" s="8"/>
      <c r="V20" s="8"/>
      <c r="W20" s="8"/>
      <c r="X20" s="8"/>
      <c r="Y20" s="8"/>
      <c r="Z20" s="8"/>
      <c r="AA20" s="8"/>
      <c r="AB20" s="8"/>
    </row>
    <row r="21" spans="1:28" ht="14.4" x14ac:dyDescent="0.3">
      <c r="A21" s="65" t="s">
        <v>118</v>
      </c>
      <c r="C21" s="9" t="s">
        <v>152</v>
      </c>
      <c r="D21" s="10">
        <v>52</v>
      </c>
      <c r="E21" s="11">
        <v>53</v>
      </c>
      <c r="F21" s="11">
        <v>62</v>
      </c>
      <c r="G21" s="11">
        <v>61</v>
      </c>
      <c r="H21" s="11">
        <v>76</v>
      </c>
      <c r="I21" s="11">
        <v>90</v>
      </c>
      <c r="J21" s="11">
        <v>91</v>
      </c>
      <c r="K21" s="11">
        <v>114</v>
      </c>
      <c r="L21" s="11">
        <v>98</v>
      </c>
      <c r="M21" s="11">
        <v>119</v>
      </c>
      <c r="N21" s="11">
        <v>145</v>
      </c>
      <c r="O21" s="11">
        <v>100</v>
      </c>
      <c r="P21" s="11">
        <v>118</v>
      </c>
      <c r="Q21" s="11">
        <v>99</v>
      </c>
      <c r="R21" s="12">
        <v>108</v>
      </c>
      <c r="T21" s="8"/>
      <c r="U21" s="8"/>
      <c r="V21" s="8"/>
      <c r="W21" s="8"/>
      <c r="X21" s="8"/>
      <c r="Y21" s="8"/>
      <c r="Z21" s="8"/>
      <c r="AA21" s="8"/>
      <c r="AB21" s="8"/>
    </row>
    <row r="22" spans="1:28" ht="14.4" x14ac:dyDescent="0.3">
      <c r="A22" s="65" t="s">
        <v>118</v>
      </c>
      <c r="C22" s="9" t="s">
        <v>153</v>
      </c>
      <c r="D22" s="10">
        <v>152</v>
      </c>
      <c r="E22" s="11">
        <v>170</v>
      </c>
      <c r="F22" s="11">
        <v>120</v>
      </c>
      <c r="G22" s="11">
        <v>154</v>
      </c>
      <c r="H22" s="11">
        <v>183</v>
      </c>
      <c r="I22" s="11">
        <v>164</v>
      </c>
      <c r="J22" s="11">
        <v>185</v>
      </c>
      <c r="K22" s="11">
        <v>245</v>
      </c>
      <c r="L22" s="11">
        <v>223</v>
      </c>
      <c r="M22" s="11">
        <v>239</v>
      </c>
      <c r="N22" s="11">
        <v>281</v>
      </c>
      <c r="O22" s="11">
        <v>242</v>
      </c>
      <c r="P22" s="11">
        <v>283</v>
      </c>
      <c r="Q22" s="11">
        <v>412</v>
      </c>
      <c r="R22" s="12">
        <v>297</v>
      </c>
      <c r="T22" s="8"/>
      <c r="U22" s="8"/>
      <c r="V22" s="8"/>
      <c r="W22" s="8"/>
      <c r="X22" s="8"/>
      <c r="Y22" s="8"/>
      <c r="Z22" s="8"/>
      <c r="AA22" s="8"/>
      <c r="AB22" s="8"/>
    </row>
    <row r="23" spans="1:28" ht="14.4" x14ac:dyDescent="0.3">
      <c r="A23" s="65" t="s">
        <v>118</v>
      </c>
      <c r="C23" s="9" t="s">
        <v>154</v>
      </c>
      <c r="D23" s="10">
        <v>121</v>
      </c>
      <c r="E23" s="11">
        <v>100</v>
      </c>
      <c r="F23" s="11">
        <v>105</v>
      </c>
      <c r="G23" s="11">
        <v>159</v>
      </c>
      <c r="H23" s="11">
        <v>154</v>
      </c>
      <c r="I23" s="11">
        <v>166</v>
      </c>
      <c r="J23" s="11">
        <v>159</v>
      </c>
      <c r="K23" s="11">
        <v>242</v>
      </c>
      <c r="L23" s="11">
        <v>195</v>
      </c>
      <c r="M23" s="11">
        <v>225</v>
      </c>
      <c r="N23" s="11">
        <v>288</v>
      </c>
      <c r="O23" s="11">
        <v>265</v>
      </c>
      <c r="P23" s="11">
        <v>280</v>
      </c>
      <c r="Q23" s="11">
        <v>240</v>
      </c>
      <c r="R23" s="12">
        <v>271</v>
      </c>
      <c r="T23" s="8"/>
      <c r="U23" s="8"/>
      <c r="V23" s="8"/>
      <c r="W23" s="8"/>
      <c r="X23" s="8"/>
      <c r="Y23" s="8"/>
      <c r="Z23" s="8"/>
      <c r="AA23" s="8"/>
      <c r="AB23" s="8"/>
    </row>
    <row r="24" spans="1:28" ht="14.4" x14ac:dyDescent="0.3">
      <c r="A24" s="65" t="s">
        <v>118</v>
      </c>
      <c r="C24" s="9" t="s">
        <v>155</v>
      </c>
      <c r="D24" s="10">
        <v>92</v>
      </c>
      <c r="E24" s="11">
        <v>95</v>
      </c>
      <c r="F24" s="11">
        <v>89</v>
      </c>
      <c r="G24" s="11">
        <v>129</v>
      </c>
      <c r="H24" s="11">
        <v>130</v>
      </c>
      <c r="I24" s="11">
        <v>143</v>
      </c>
      <c r="J24" s="11">
        <v>162</v>
      </c>
      <c r="K24" s="11">
        <v>153</v>
      </c>
      <c r="L24" s="11">
        <v>170</v>
      </c>
      <c r="M24" s="11">
        <v>205</v>
      </c>
      <c r="N24" s="11">
        <v>225</v>
      </c>
      <c r="O24" s="11">
        <v>215</v>
      </c>
      <c r="P24" s="11">
        <v>221</v>
      </c>
      <c r="Q24" s="11">
        <v>213</v>
      </c>
      <c r="R24" s="12">
        <v>229</v>
      </c>
      <c r="T24" s="8"/>
      <c r="U24" s="8"/>
      <c r="V24" s="8"/>
      <c r="W24" s="8"/>
      <c r="X24" s="8"/>
      <c r="Y24" s="8"/>
      <c r="Z24" s="8"/>
      <c r="AA24" s="8"/>
      <c r="AB24" s="8"/>
    </row>
    <row r="25" spans="1:28" ht="14.4" x14ac:dyDescent="0.3">
      <c r="A25" s="65" t="s">
        <v>118</v>
      </c>
      <c r="C25" s="9" t="s">
        <v>156</v>
      </c>
      <c r="D25" s="10">
        <v>57</v>
      </c>
      <c r="E25" s="11">
        <v>74</v>
      </c>
      <c r="F25" s="11">
        <v>52</v>
      </c>
      <c r="G25" s="11">
        <v>78</v>
      </c>
      <c r="H25" s="11">
        <v>103</v>
      </c>
      <c r="I25" s="11">
        <v>102</v>
      </c>
      <c r="J25" s="11">
        <v>134</v>
      </c>
      <c r="K25" s="11">
        <v>133</v>
      </c>
      <c r="L25" s="11">
        <v>142</v>
      </c>
      <c r="M25" s="11">
        <v>134</v>
      </c>
      <c r="N25" s="11">
        <v>160</v>
      </c>
      <c r="O25" s="11">
        <v>132</v>
      </c>
      <c r="P25" s="11">
        <v>175</v>
      </c>
      <c r="Q25" s="11">
        <v>156</v>
      </c>
      <c r="R25" s="12">
        <v>145</v>
      </c>
      <c r="T25" s="8"/>
      <c r="U25" s="8"/>
      <c r="V25" s="8"/>
      <c r="W25" s="8"/>
      <c r="X25" s="8"/>
      <c r="Y25" s="8"/>
      <c r="Z25" s="8"/>
      <c r="AA25" s="8"/>
      <c r="AB25" s="8"/>
    </row>
    <row r="26" spans="1:28" ht="14.4" x14ac:dyDescent="0.3">
      <c r="A26" s="65" t="s">
        <v>118</v>
      </c>
      <c r="C26" s="9" t="s">
        <v>157</v>
      </c>
      <c r="D26" s="10">
        <v>57</v>
      </c>
      <c r="E26" s="11">
        <v>63</v>
      </c>
      <c r="F26" s="11">
        <v>67</v>
      </c>
      <c r="G26" s="11">
        <v>93</v>
      </c>
      <c r="H26" s="11">
        <v>135</v>
      </c>
      <c r="I26" s="11">
        <v>154</v>
      </c>
      <c r="J26" s="11">
        <v>130</v>
      </c>
      <c r="K26" s="11">
        <v>185</v>
      </c>
      <c r="L26" s="11">
        <v>193</v>
      </c>
      <c r="M26" s="11">
        <v>256</v>
      </c>
      <c r="N26" s="11">
        <v>302</v>
      </c>
      <c r="O26" s="11">
        <v>251</v>
      </c>
      <c r="P26" s="11">
        <v>289</v>
      </c>
      <c r="Q26" s="11">
        <v>297</v>
      </c>
      <c r="R26" s="12">
        <v>292</v>
      </c>
      <c r="T26" s="8"/>
      <c r="U26" s="8"/>
      <c r="V26" s="8"/>
      <c r="W26" s="8"/>
      <c r="X26" s="8"/>
      <c r="Y26" s="8"/>
      <c r="Z26" s="8"/>
      <c r="AA26" s="8"/>
      <c r="AB26" s="8"/>
    </row>
    <row r="27" spans="1:28" ht="14.4" x14ac:dyDescent="0.3">
      <c r="A27" s="65" t="s">
        <v>118</v>
      </c>
      <c r="C27" s="9" t="s">
        <v>158</v>
      </c>
      <c r="D27" s="10">
        <v>145</v>
      </c>
      <c r="E27" s="11">
        <v>117</v>
      </c>
      <c r="F27" s="11">
        <v>122</v>
      </c>
      <c r="G27" s="11">
        <v>149</v>
      </c>
      <c r="H27" s="11">
        <v>147</v>
      </c>
      <c r="I27" s="11">
        <v>162</v>
      </c>
      <c r="J27" s="11">
        <v>206</v>
      </c>
      <c r="K27" s="11">
        <v>225</v>
      </c>
      <c r="L27" s="11">
        <v>255</v>
      </c>
      <c r="M27" s="11">
        <v>257</v>
      </c>
      <c r="N27" s="11">
        <v>333</v>
      </c>
      <c r="O27" s="11">
        <v>344</v>
      </c>
      <c r="P27" s="11">
        <v>368</v>
      </c>
      <c r="Q27" s="11">
        <v>341</v>
      </c>
      <c r="R27" s="12">
        <v>327</v>
      </c>
      <c r="T27" s="8"/>
      <c r="U27" s="8"/>
      <c r="V27" s="8"/>
      <c r="W27" s="8"/>
      <c r="X27" s="8"/>
      <c r="Y27" s="8"/>
      <c r="Z27" s="8"/>
      <c r="AA27" s="8"/>
      <c r="AB27" s="8"/>
    </row>
    <row r="28" spans="1:28" ht="15" thickBot="1" x14ac:dyDescent="0.35">
      <c r="A28" s="65" t="s">
        <v>118</v>
      </c>
      <c r="C28" s="9" t="s">
        <v>159</v>
      </c>
      <c r="D28" s="10">
        <v>1070</v>
      </c>
      <c r="E28" s="14">
        <v>1082</v>
      </c>
      <c r="F28" s="14">
        <v>961</v>
      </c>
      <c r="G28" s="14">
        <v>1355</v>
      </c>
      <c r="H28" s="14">
        <v>1717</v>
      </c>
      <c r="I28" s="14">
        <v>1691</v>
      </c>
      <c r="J28" s="14">
        <v>1899</v>
      </c>
      <c r="K28" s="14">
        <v>2043</v>
      </c>
      <c r="L28" s="14">
        <v>2208</v>
      </c>
      <c r="M28" s="14">
        <v>2482</v>
      </c>
      <c r="N28" s="14">
        <v>2721</v>
      </c>
      <c r="O28" s="14">
        <v>2784</v>
      </c>
      <c r="P28" s="14">
        <v>2689</v>
      </c>
      <c r="Q28" s="14">
        <v>2807</v>
      </c>
      <c r="R28" s="15">
        <v>3802</v>
      </c>
      <c r="T28" s="8"/>
      <c r="U28" s="8"/>
      <c r="V28" s="8"/>
      <c r="W28" s="8"/>
      <c r="X28" s="8"/>
      <c r="Y28" s="8"/>
      <c r="Z28" s="8"/>
      <c r="AA28" s="8"/>
      <c r="AB28" s="8"/>
    </row>
    <row r="29" spans="1:28" ht="15" thickBot="1" x14ac:dyDescent="0.35">
      <c r="A29" s="65" t="s">
        <v>118</v>
      </c>
      <c r="C29" s="16" t="s">
        <v>130</v>
      </c>
      <c r="D29" s="17">
        <v>5923</v>
      </c>
      <c r="E29" s="18">
        <v>6047</v>
      </c>
      <c r="F29" s="18">
        <v>5521</v>
      </c>
      <c r="G29" s="18">
        <v>7009</v>
      </c>
      <c r="H29" s="18">
        <v>7915</v>
      </c>
      <c r="I29" s="18">
        <v>8404</v>
      </c>
      <c r="J29" s="18">
        <v>8922</v>
      </c>
      <c r="K29" s="18">
        <v>10342</v>
      </c>
      <c r="L29" s="18">
        <v>10493</v>
      </c>
      <c r="M29" s="18">
        <v>11334</v>
      </c>
      <c r="N29" s="18">
        <v>12478</v>
      </c>
      <c r="O29" s="18">
        <v>11896</v>
      </c>
      <c r="P29" s="18">
        <v>11417</v>
      </c>
      <c r="Q29" s="18">
        <v>11358</v>
      </c>
      <c r="R29" s="19">
        <v>12041</v>
      </c>
      <c r="T29" s="8"/>
      <c r="U29" s="8"/>
      <c r="V29" s="8"/>
      <c r="W29" s="8"/>
      <c r="X29" s="8"/>
      <c r="Y29" s="8"/>
      <c r="Z29" s="8"/>
      <c r="AA29" s="8"/>
      <c r="AB29" s="8"/>
    </row>
    <row r="30" spans="1:28" ht="14.4" x14ac:dyDescent="0.3">
      <c r="T30" s="8"/>
      <c r="U30" s="8"/>
      <c r="V30" s="8"/>
      <c r="W30" s="8"/>
      <c r="X30" s="8"/>
      <c r="Y30" s="8"/>
      <c r="Z30" s="8"/>
      <c r="AA30" s="8"/>
      <c r="AB30" s="8"/>
    </row>
    <row r="31" spans="1:28" ht="14.4" x14ac:dyDescent="0.3">
      <c r="T31" s="8"/>
      <c r="U31" s="8"/>
      <c r="V31" s="8"/>
      <c r="W31" s="8"/>
      <c r="X31" s="8"/>
      <c r="Y31" s="8"/>
      <c r="Z31" s="8"/>
      <c r="AA31" s="8"/>
      <c r="AB31" s="8"/>
    </row>
    <row r="32" spans="1:28" ht="14.4" x14ac:dyDescent="0.3">
      <c r="T32" s="8"/>
      <c r="U32" s="8"/>
      <c r="V32" s="8"/>
      <c r="W32" s="8"/>
      <c r="X32" s="8"/>
      <c r="Y32" s="8"/>
      <c r="Z32" s="8"/>
      <c r="AA32" s="8"/>
      <c r="AB32" s="8"/>
    </row>
    <row r="33" spans="1:28" ht="22.8" x14ac:dyDescent="0.3">
      <c r="C33" s="111" t="s">
        <v>28</v>
      </c>
      <c r="D33" s="111"/>
      <c r="E33" s="111"/>
      <c r="F33" s="111"/>
      <c r="G33" s="111"/>
      <c r="H33" s="111"/>
      <c r="I33" s="111"/>
      <c r="J33" s="111"/>
      <c r="K33" s="111"/>
      <c r="L33" s="111"/>
      <c r="M33" s="111"/>
      <c r="T33" s="8"/>
      <c r="U33" s="8"/>
      <c r="V33" s="8"/>
      <c r="W33" s="8"/>
      <c r="X33" s="8"/>
      <c r="Y33" s="8"/>
      <c r="Z33" s="8"/>
      <c r="AA33" s="8"/>
      <c r="AB33" s="8"/>
    </row>
    <row r="34" spans="1:28" ht="15" thickBot="1" x14ac:dyDescent="0.35">
      <c r="C34" s="163"/>
      <c r="D34" s="163"/>
      <c r="E34" s="163"/>
      <c r="F34" s="163"/>
      <c r="G34" s="163"/>
      <c r="H34" s="163"/>
      <c r="I34" s="163"/>
      <c r="J34" s="163"/>
      <c r="K34" s="163"/>
      <c r="L34" s="163"/>
      <c r="M34" s="163"/>
      <c r="U34" s="8"/>
      <c r="V34" s="8"/>
      <c r="W34" s="8"/>
      <c r="X34" s="8"/>
      <c r="Y34" s="8"/>
      <c r="Z34" s="8"/>
      <c r="AA34" s="8"/>
      <c r="AB34" s="8"/>
    </row>
    <row r="35" spans="1:28" ht="13.5" customHeight="1" thickBot="1" x14ac:dyDescent="0.3">
      <c r="C35" s="1"/>
      <c r="D35" s="164" t="s">
        <v>68</v>
      </c>
      <c r="E35" s="165"/>
      <c r="F35" s="165"/>
      <c r="G35" s="165"/>
      <c r="H35" s="165"/>
      <c r="I35" s="165"/>
      <c r="J35" s="165"/>
      <c r="K35" s="165"/>
      <c r="L35" s="165"/>
      <c r="M35" s="165"/>
      <c r="N35" s="165"/>
      <c r="O35" s="165"/>
      <c r="P35" s="165"/>
      <c r="Q35" s="165"/>
      <c r="R35" s="166"/>
    </row>
    <row r="36" spans="1:28" ht="14.4" thickBot="1" x14ac:dyDescent="0.3">
      <c r="A36" s="65" t="s">
        <v>131</v>
      </c>
      <c r="C36" s="2" t="s">
        <v>141</v>
      </c>
      <c r="D36" s="3" t="s">
        <v>103</v>
      </c>
      <c r="E36" s="4" t="s">
        <v>104</v>
      </c>
      <c r="F36" s="4" t="s">
        <v>105</v>
      </c>
      <c r="G36" s="4" t="s">
        <v>106</v>
      </c>
      <c r="H36" s="4" t="s">
        <v>107</v>
      </c>
      <c r="I36" s="4" t="s">
        <v>108</v>
      </c>
      <c r="J36" s="4" t="s">
        <v>109</v>
      </c>
      <c r="K36" s="4" t="s">
        <v>110</v>
      </c>
      <c r="L36" s="4" t="s">
        <v>111</v>
      </c>
      <c r="M36" s="4" t="s">
        <v>112</v>
      </c>
      <c r="N36" s="4" t="s">
        <v>113</v>
      </c>
      <c r="O36" s="4" t="s">
        <v>114</v>
      </c>
      <c r="P36" s="4" t="s">
        <v>115</v>
      </c>
      <c r="Q36" s="4" t="s">
        <v>116</v>
      </c>
      <c r="R36" s="5" t="s">
        <v>117</v>
      </c>
    </row>
    <row r="37" spans="1:28" ht="13.8" x14ac:dyDescent="0.25">
      <c r="A37" s="65" t="s">
        <v>131</v>
      </c>
      <c r="C37" s="9" t="s">
        <v>142</v>
      </c>
      <c r="D37" s="10">
        <v>284</v>
      </c>
      <c r="E37" s="11">
        <v>166</v>
      </c>
      <c r="F37" s="11">
        <v>199</v>
      </c>
      <c r="G37" s="11">
        <v>153</v>
      </c>
      <c r="H37" s="11">
        <v>184</v>
      </c>
      <c r="I37" s="11">
        <v>237</v>
      </c>
      <c r="J37" s="11">
        <v>174</v>
      </c>
      <c r="K37" s="11">
        <v>219</v>
      </c>
      <c r="L37" s="11">
        <v>181</v>
      </c>
      <c r="M37" s="11">
        <v>187</v>
      </c>
      <c r="N37" s="11">
        <v>215</v>
      </c>
      <c r="O37" s="11">
        <v>219</v>
      </c>
      <c r="P37" s="11">
        <v>216</v>
      </c>
      <c r="Q37" s="11">
        <v>194</v>
      </c>
      <c r="R37" s="12">
        <v>193</v>
      </c>
    </row>
    <row r="38" spans="1:28" ht="13.8" x14ac:dyDescent="0.25">
      <c r="A38" s="65" t="s">
        <v>131</v>
      </c>
      <c r="C38" s="9" t="s">
        <v>143</v>
      </c>
      <c r="D38" s="10">
        <v>538</v>
      </c>
      <c r="E38" s="11">
        <v>562</v>
      </c>
      <c r="F38" s="11">
        <v>502</v>
      </c>
      <c r="G38" s="11">
        <v>605</v>
      </c>
      <c r="H38" s="11">
        <v>764</v>
      </c>
      <c r="I38" s="11">
        <v>827</v>
      </c>
      <c r="J38" s="11">
        <v>853</v>
      </c>
      <c r="K38" s="11">
        <v>965</v>
      </c>
      <c r="L38" s="11">
        <v>967</v>
      </c>
      <c r="M38" s="11">
        <v>986</v>
      </c>
      <c r="N38" s="11">
        <v>1063</v>
      </c>
      <c r="O38" s="11">
        <v>960</v>
      </c>
      <c r="P38" s="11">
        <v>951</v>
      </c>
      <c r="Q38" s="11">
        <v>915</v>
      </c>
      <c r="R38" s="12">
        <v>810</v>
      </c>
    </row>
    <row r="39" spans="1:28" ht="13.8" x14ac:dyDescent="0.25">
      <c r="A39" s="65" t="s">
        <v>131</v>
      </c>
      <c r="C39" s="9" t="s">
        <v>144</v>
      </c>
      <c r="D39" s="10">
        <v>233</v>
      </c>
      <c r="E39" s="11">
        <v>197</v>
      </c>
      <c r="F39" s="11">
        <v>230</v>
      </c>
      <c r="G39" s="11">
        <v>197</v>
      </c>
      <c r="H39" s="11">
        <v>168</v>
      </c>
      <c r="I39" s="11">
        <v>188</v>
      </c>
      <c r="J39" s="11">
        <v>157</v>
      </c>
      <c r="K39" s="11">
        <v>230</v>
      </c>
      <c r="L39" s="11">
        <v>210</v>
      </c>
      <c r="M39" s="11">
        <v>228</v>
      </c>
      <c r="N39" s="11">
        <v>284</v>
      </c>
      <c r="O39" s="11">
        <v>267</v>
      </c>
      <c r="P39" s="11">
        <v>273</v>
      </c>
      <c r="Q39" s="11">
        <v>236</v>
      </c>
      <c r="R39" s="12">
        <v>227</v>
      </c>
    </row>
    <row r="40" spans="1:28" ht="13.8" x14ac:dyDescent="0.25">
      <c r="A40" s="65" t="s">
        <v>131</v>
      </c>
      <c r="C40" s="9" t="s">
        <v>145</v>
      </c>
      <c r="D40" s="10">
        <v>617</v>
      </c>
      <c r="E40" s="11">
        <v>698</v>
      </c>
      <c r="F40" s="11">
        <v>602</v>
      </c>
      <c r="G40" s="11">
        <v>787</v>
      </c>
      <c r="H40" s="11">
        <v>1002</v>
      </c>
      <c r="I40" s="11">
        <v>1081</v>
      </c>
      <c r="J40" s="11">
        <v>1156</v>
      </c>
      <c r="K40" s="11">
        <v>1369</v>
      </c>
      <c r="L40" s="11">
        <v>1310</v>
      </c>
      <c r="M40" s="11">
        <v>1376</v>
      </c>
      <c r="N40" s="11">
        <v>1537</v>
      </c>
      <c r="O40" s="11">
        <v>1410</v>
      </c>
      <c r="P40" s="11">
        <v>1397</v>
      </c>
      <c r="Q40" s="11">
        <v>1420</v>
      </c>
      <c r="R40" s="12">
        <v>1365</v>
      </c>
    </row>
    <row r="41" spans="1:28" ht="13.8" x14ac:dyDescent="0.25">
      <c r="A41" s="65" t="s">
        <v>131</v>
      </c>
      <c r="C41" s="9" t="s">
        <v>146</v>
      </c>
      <c r="D41" s="10">
        <v>791</v>
      </c>
      <c r="E41" s="11">
        <v>852</v>
      </c>
      <c r="F41" s="11">
        <v>817</v>
      </c>
      <c r="G41" s="11">
        <v>1058</v>
      </c>
      <c r="H41" s="11">
        <v>1148</v>
      </c>
      <c r="I41" s="11">
        <v>1214</v>
      </c>
      <c r="J41" s="11">
        <v>1411</v>
      </c>
      <c r="K41" s="11">
        <v>1492</v>
      </c>
      <c r="L41" s="11">
        <v>1504</v>
      </c>
      <c r="M41" s="11">
        <v>1632</v>
      </c>
      <c r="N41" s="11">
        <v>1740</v>
      </c>
      <c r="O41" s="11">
        <v>1493</v>
      </c>
      <c r="P41" s="11">
        <v>1368</v>
      </c>
      <c r="Q41" s="11">
        <v>1390</v>
      </c>
      <c r="R41" s="12">
        <v>1309</v>
      </c>
    </row>
    <row r="42" spans="1:28" ht="13.8" x14ac:dyDescent="0.25">
      <c r="A42" s="65" t="s">
        <v>131</v>
      </c>
      <c r="C42" s="9" t="s">
        <v>147</v>
      </c>
      <c r="D42" s="10">
        <v>637</v>
      </c>
      <c r="E42" s="11">
        <v>698</v>
      </c>
      <c r="F42" s="11">
        <v>569</v>
      </c>
      <c r="G42" s="11">
        <v>784</v>
      </c>
      <c r="H42" s="11">
        <v>798</v>
      </c>
      <c r="I42" s="11">
        <v>812</v>
      </c>
      <c r="J42" s="11">
        <v>913</v>
      </c>
      <c r="K42" s="11">
        <v>981</v>
      </c>
      <c r="L42" s="11">
        <v>1026</v>
      </c>
      <c r="M42" s="11">
        <v>1130</v>
      </c>
      <c r="N42" s="11">
        <v>1096</v>
      </c>
      <c r="O42" s="11">
        <v>1359</v>
      </c>
      <c r="P42" s="11">
        <v>1008</v>
      </c>
      <c r="Q42" s="11">
        <v>946</v>
      </c>
      <c r="R42" s="12">
        <v>886</v>
      </c>
    </row>
    <row r="43" spans="1:28" ht="13.8" x14ac:dyDescent="0.25">
      <c r="A43" s="65" t="s">
        <v>131</v>
      </c>
      <c r="C43" s="9" t="s">
        <v>148</v>
      </c>
      <c r="D43" s="10">
        <v>67</v>
      </c>
      <c r="E43" s="11">
        <v>58</v>
      </c>
      <c r="F43" s="11">
        <v>72</v>
      </c>
      <c r="G43" s="11">
        <v>88</v>
      </c>
      <c r="H43" s="11">
        <v>92</v>
      </c>
      <c r="I43" s="11">
        <v>82</v>
      </c>
      <c r="J43" s="11">
        <v>95</v>
      </c>
      <c r="K43" s="11">
        <v>111</v>
      </c>
      <c r="L43" s="11">
        <v>151</v>
      </c>
      <c r="M43" s="11">
        <v>161</v>
      </c>
      <c r="N43" s="11">
        <v>186</v>
      </c>
      <c r="O43" s="11">
        <v>174</v>
      </c>
      <c r="P43" s="11">
        <v>161</v>
      </c>
      <c r="Q43" s="11">
        <v>179</v>
      </c>
      <c r="R43" s="12">
        <v>156</v>
      </c>
    </row>
    <row r="44" spans="1:28" ht="13.8" x14ac:dyDescent="0.25">
      <c r="A44" s="65" t="s">
        <v>131</v>
      </c>
      <c r="C44" s="9" t="s">
        <v>149</v>
      </c>
      <c r="D44" s="10">
        <v>406</v>
      </c>
      <c r="E44" s="11">
        <v>415</v>
      </c>
      <c r="F44" s="11">
        <v>357</v>
      </c>
      <c r="G44" s="11">
        <v>522</v>
      </c>
      <c r="H44" s="11">
        <v>561</v>
      </c>
      <c r="I44" s="11">
        <v>637</v>
      </c>
      <c r="J44" s="11">
        <v>552</v>
      </c>
      <c r="K44" s="11">
        <v>597</v>
      </c>
      <c r="L44" s="11">
        <v>558</v>
      </c>
      <c r="M44" s="11">
        <v>597</v>
      </c>
      <c r="N44" s="11">
        <v>648</v>
      </c>
      <c r="O44" s="11">
        <v>547</v>
      </c>
      <c r="P44" s="11">
        <v>563</v>
      </c>
      <c r="Q44" s="11">
        <v>488</v>
      </c>
      <c r="R44" s="12">
        <v>493</v>
      </c>
    </row>
    <row r="45" spans="1:28" ht="13.8" x14ac:dyDescent="0.25">
      <c r="A45" s="65" t="s">
        <v>131</v>
      </c>
      <c r="C45" s="9" t="s">
        <v>150</v>
      </c>
      <c r="D45" s="10">
        <v>288</v>
      </c>
      <c r="E45" s="11">
        <v>308</v>
      </c>
      <c r="F45" s="11">
        <v>290</v>
      </c>
      <c r="G45" s="11">
        <v>348</v>
      </c>
      <c r="H45" s="11">
        <v>285</v>
      </c>
      <c r="I45" s="11">
        <v>302</v>
      </c>
      <c r="J45" s="11">
        <v>387</v>
      </c>
      <c r="K45" s="11">
        <v>531</v>
      </c>
      <c r="L45" s="11">
        <v>616</v>
      </c>
      <c r="M45" s="11">
        <v>642</v>
      </c>
      <c r="N45" s="11">
        <v>740</v>
      </c>
      <c r="O45" s="11">
        <v>646</v>
      </c>
      <c r="P45" s="11">
        <v>617</v>
      </c>
      <c r="Q45" s="11">
        <v>592</v>
      </c>
      <c r="R45" s="12">
        <v>635</v>
      </c>
    </row>
    <row r="46" spans="1:28" ht="13.8" x14ac:dyDescent="0.25">
      <c r="A46" s="65" t="s">
        <v>131</v>
      </c>
      <c r="C46" s="9" t="s">
        <v>151</v>
      </c>
      <c r="D46" s="10">
        <v>85</v>
      </c>
      <c r="E46" s="11">
        <v>100</v>
      </c>
      <c r="F46" s="11">
        <v>88</v>
      </c>
      <c r="G46" s="11">
        <v>89</v>
      </c>
      <c r="H46" s="11">
        <v>98</v>
      </c>
      <c r="I46" s="11">
        <v>109</v>
      </c>
      <c r="J46" s="11">
        <v>142</v>
      </c>
      <c r="K46" s="11">
        <v>244</v>
      </c>
      <c r="L46" s="11">
        <v>292</v>
      </c>
      <c r="M46" s="11">
        <v>341</v>
      </c>
      <c r="N46" s="11">
        <v>383</v>
      </c>
      <c r="O46" s="11">
        <v>393</v>
      </c>
      <c r="P46" s="11">
        <v>374</v>
      </c>
      <c r="Q46" s="11">
        <v>389</v>
      </c>
      <c r="R46" s="12">
        <v>440</v>
      </c>
    </row>
    <row r="47" spans="1:28" ht="13.8" x14ac:dyDescent="0.25">
      <c r="A47" s="65" t="s">
        <v>131</v>
      </c>
      <c r="C47" s="9" t="s">
        <v>152</v>
      </c>
      <c r="D47" s="10">
        <v>46</v>
      </c>
      <c r="E47" s="11">
        <v>41</v>
      </c>
      <c r="F47" s="11">
        <v>58</v>
      </c>
      <c r="G47" s="11">
        <v>56</v>
      </c>
      <c r="H47" s="11">
        <v>70</v>
      </c>
      <c r="I47" s="11">
        <v>85</v>
      </c>
      <c r="J47" s="11">
        <v>89</v>
      </c>
      <c r="K47" s="11">
        <v>113</v>
      </c>
      <c r="L47" s="11">
        <v>95</v>
      </c>
      <c r="M47" s="11">
        <v>117</v>
      </c>
      <c r="N47" s="11">
        <v>144</v>
      </c>
      <c r="O47" s="11">
        <v>99</v>
      </c>
      <c r="P47" s="11">
        <v>118</v>
      </c>
      <c r="Q47" s="11">
        <v>99</v>
      </c>
      <c r="R47" s="12">
        <v>105</v>
      </c>
    </row>
    <row r="48" spans="1:28" ht="13.8" x14ac:dyDescent="0.25">
      <c r="A48" s="65" t="s">
        <v>131</v>
      </c>
      <c r="C48" s="9" t="s">
        <v>153</v>
      </c>
      <c r="D48" s="10">
        <v>131</v>
      </c>
      <c r="E48" s="11">
        <v>141</v>
      </c>
      <c r="F48" s="11">
        <v>112</v>
      </c>
      <c r="G48" s="11">
        <v>150</v>
      </c>
      <c r="H48" s="11">
        <v>175</v>
      </c>
      <c r="I48" s="11">
        <v>162</v>
      </c>
      <c r="J48" s="11">
        <v>180</v>
      </c>
      <c r="K48" s="11">
        <v>240</v>
      </c>
      <c r="L48" s="11">
        <v>214</v>
      </c>
      <c r="M48" s="11">
        <v>234</v>
      </c>
      <c r="N48" s="11">
        <v>273</v>
      </c>
      <c r="O48" s="11">
        <v>240</v>
      </c>
      <c r="P48" s="11">
        <v>280</v>
      </c>
      <c r="Q48" s="11">
        <v>267</v>
      </c>
      <c r="R48" s="12">
        <v>265</v>
      </c>
    </row>
    <row r="49" spans="1:18" ht="13.8" x14ac:dyDescent="0.25">
      <c r="A49" s="65" t="s">
        <v>131</v>
      </c>
      <c r="C49" s="9" t="s">
        <v>154</v>
      </c>
      <c r="D49" s="10">
        <v>113</v>
      </c>
      <c r="E49" s="11">
        <v>99</v>
      </c>
      <c r="F49" s="11">
        <v>101</v>
      </c>
      <c r="G49" s="11">
        <v>157</v>
      </c>
      <c r="H49" s="11">
        <v>150</v>
      </c>
      <c r="I49" s="11">
        <v>164</v>
      </c>
      <c r="J49" s="11">
        <v>159</v>
      </c>
      <c r="K49" s="11">
        <v>234</v>
      </c>
      <c r="L49" s="11">
        <v>193</v>
      </c>
      <c r="M49" s="11">
        <v>223</v>
      </c>
      <c r="N49" s="11">
        <v>287</v>
      </c>
      <c r="O49" s="11">
        <v>264</v>
      </c>
      <c r="P49" s="11">
        <v>277</v>
      </c>
      <c r="Q49" s="11">
        <v>239</v>
      </c>
      <c r="R49" s="12">
        <v>270</v>
      </c>
    </row>
    <row r="50" spans="1:18" ht="13.8" x14ac:dyDescent="0.25">
      <c r="A50" s="65" t="s">
        <v>131</v>
      </c>
      <c r="C50" s="9" t="s">
        <v>155</v>
      </c>
      <c r="D50" s="10">
        <v>87</v>
      </c>
      <c r="E50" s="11">
        <v>88</v>
      </c>
      <c r="F50" s="11">
        <v>87</v>
      </c>
      <c r="G50" s="11">
        <v>128</v>
      </c>
      <c r="H50" s="11">
        <v>129</v>
      </c>
      <c r="I50" s="11">
        <v>140</v>
      </c>
      <c r="J50" s="11">
        <v>162</v>
      </c>
      <c r="K50" s="11">
        <v>151</v>
      </c>
      <c r="L50" s="11">
        <v>168</v>
      </c>
      <c r="M50" s="11">
        <v>200</v>
      </c>
      <c r="N50" s="11">
        <v>224</v>
      </c>
      <c r="O50" s="11">
        <v>211</v>
      </c>
      <c r="P50" s="11">
        <v>221</v>
      </c>
      <c r="Q50" s="11">
        <v>211</v>
      </c>
      <c r="R50" s="12">
        <v>225</v>
      </c>
    </row>
    <row r="51" spans="1:18" ht="13.8" x14ac:dyDescent="0.25">
      <c r="A51" s="65" t="s">
        <v>131</v>
      </c>
      <c r="C51" s="9" t="s">
        <v>156</v>
      </c>
      <c r="D51" s="10">
        <v>57</v>
      </c>
      <c r="E51" s="11">
        <v>74</v>
      </c>
      <c r="F51" s="11">
        <v>52</v>
      </c>
      <c r="G51" s="11">
        <v>78</v>
      </c>
      <c r="H51" s="11">
        <v>103</v>
      </c>
      <c r="I51" s="11">
        <v>102</v>
      </c>
      <c r="J51" s="11">
        <v>134</v>
      </c>
      <c r="K51" s="11">
        <v>132</v>
      </c>
      <c r="L51" s="11">
        <v>142</v>
      </c>
      <c r="M51" s="11">
        <v>132</v>
      </c>
      <c r="N51" s="11">
        <v>160</v>
      </c>
      <c r="O51" s="11">
        <v>132</v>
      </c>
      <c r="P51" s="11">
        <v>175</v>
      </c>
      <c r="Q51" s="11">
        <v>156</v>
      </c>
      <c r="R51" s="12">
        <v>145</v>
      </c>
    </row>
    <row r="52" spans="1:18" ht="13.8" x14ac:dyDescent="0.25">
      <c r="A52" s="65" t="s">
        <v>131</v>
      </c>
      <c r="C52" s="9" t="s">
        <v>157</v>
      </c>
      <c r="D52" s="10">
        <v>57</v>
      </c>
      <c r="E52" s="11">
        <v>63</v>
      </c>
      <c r="F52" s="11">
        <v>65</v>
      </c>
      <c r="G52" s="11">
        <v>92</v>
      </c>
      <c r="H52" s="11">
        <v>134</v>
      </c>
      <c r="I52" s="11">
        <v>150</v>
      </c>
      <c r="J52" s="11">
        <v>129</v>
      </c>
      <c r="K52" s="11">
        <v>181</v>
      </c>
      <c r="L52" s="11">
        <v>190</v>
      </c>
      <c r="M52" s="11">
        <v>256</v>
      </c>
      <c r="N52" s="11">
        <v>300</v>
      </c>
      <c r="O52" s="11">
        <v>249</v>
      </c>
      <c r="P52" s="11">
        <v>288</v>
      </c>
      <c r="Q52" s="11">
        <v>293</v>
      </c>
      <c r="R52" s="12">
        <v>289</v>
      </c>
    </row>
    <row r="53" spans="1:18" ht="13.8" x14ac:dyDescent="0.25">
      <c r="A53" s="65" t="s">
        <v>131</v>
      </c>
      <c r="C53" s="9" t="s">
        <v>158</v>
      </c>
      <c r="D53" s="10">
        <v>142</v>
      </c>
      <c r="E53" s="11">
        <v>113</v>
      </c>
      <c r="F53" s="11">
        <v>117</v>
      </c>
      <c r="G53" s="11">
        <v>145</v>
      </c>
      <c r="H53" s="11">
        <v>144</v>
      </c>
      <c r="I53" s="11">
        <v>161</v>
      </c>
      <c r="J53" s="11">
        <v>203</v>
      </c>
      <c r="K53" s="11">
        <v>221</v>
      </c>
      <c r="L53" s="11">
        <v>254</v>
      </c>
      <c r="M53" s="11">
        <v>252</v>
      </c>
      <c r="N53" s="11">
        <v>329</v>
      </c>
      <c r="O53" s="11">
        <v>343</v>
      </c>
      <c r="P53" s="11">
        <v>365</v>
      </c>
      <c r="Q53" s="11">
        <v>339</v>
      </c>
      <c r="R53" s="12">
        <v>324</v>
      </c>
    </row>
    <row r="54" spans="1:18" ht="14.4" thickBot="1" x14ac:dyDescent="0.3">
      <c r="A54" s="65" t="s">
        <v>131</v>
      </c>
      <c r="C54" s="9" t="s">
        <v>159</v>
      </c>
      <c r="D54" s="10">
        <v>1031</v>
      </c>
      <c r="E54" s="14">
        <v>1044</v>
      </c>
      <c r="F54" s="14">
        <v>932</v>
      </c>
      <c r="G54" s="14">
        <v>1323</v>
      </c>
      <c r="H54" s="14">
        <v>1647</v>
      </c>
      <c r="I54" s="14">
        <v>1669</v>
      </c>
      <c r="J54" s="14">
        <v>1875</v>
      </c>
      <c r="K54" s="14">
        <v>1918</v>
      </c>
      <c r="L54" s="14">
        <v>2133</v>
      </c>
      <c r="M54" s="14">
        <v>2434</v>
      </c>
      <c r="N54" s="14">
        <v>2684</v>
      </c>
      <c r="O54" s="14">
        <v>2749</v>
      </c>
      <c r="P54" s="14">
        <v>2662</v>
      </c>
      <c r="Q54" s="14">
        <v>2581</v>
      </c>
      <c r="R54" s="15">
        <v>2518</v>
      </c>
    </row>
    <row r="55" spans="1:18" ht="14.4" thickBot="1" x14ac:dyDescent="0.3">
      <c r="A55" s="65" t="s">
        <v>131</v>
      </c>
      <c r="C55" s="16" t="s">
        <v>130</v>
      </c>
      <c r="D55" s="17">
        <v>5610</v>
      </c>
      <c r="E55" s="18">
        <v>5717</v>
      </c>
      <c r="F55" s="18">
        <v>5250</v>
      </c>
      <c r="G55" s="18">
        <v>6760</v>
      </c>
      <c r="H55" s="18">
        <v>7652</v>
      </c>
      <c r="I55" s="18">
        <v>8122</v>
      </c>
      <c r="J55" s="18">
        <v>8771</v>
      </c>
      <c r="K55" s="18">
        <v>9929</v>
      </c>
      <c r="L55" s="18">
        <v>10204</v>
      </c>
      <c r="M55" s="18">
        <v>11128</v>
      </c>
      <c r="N55" s="18">
        <v>12293</v>
      </c>
      <c r="O55" s="18">
        <v>11755</v>
      </c>
      <c r="P55" s="18">
        <v>11314</v>
      </c>
      <c r="Q55" s="18">
        <v>10934</v>
      </c>
      <c r="R55" s="19">
        <v>10655</v>
      </c>
    </row>
    <row r="59" spans="1:18" ht="22.8" x14ac:dyDescent="0.25">
      <c r="C59" s="111" t="s">
        <v>165</v>
      </c>
      <c r="D59" s="111"/>
      <c r="E59" s="111"/>
      <c r="F59" s="111"/>
      <c r="G59" s="111"/>
      <c r="H59" s="111"/>
      <c r="I59" s="111"/>
      <c r="J59" s="111"/>
      <c r="K59" s="111"/>
      <c r="L59" s="111"/>
      <c r="M59" s="111"/>
    </row>
    <row r="60" spans="1:18" ht="13.8" thickBot="1" x14ac:dyDescent="0.3">
      <c r="C60" s="163"/>
      <c r="D60" s="163"/>
      <c r="E60" s="163"/>
      <c r="F60" s="163"/>
      <c r="G60" s="163"/>
      <c r="H60" s="163"/>
      <c r="I60" s="163"/>
      <c r="J60" s="163"/>
      <c r="K60" s="163"/>
      <c r="L60" s="163"/>
      <c r="M60" s="163"/>
    </row>
    <row r="61" spans="1:18" ht="14.4" thickBot="1" x14ac:dyDescent="0.3">
      <c r="C61" s="1"/>
      <c r="D61" s="164" t="s">
        <v>68</v>
      </c>
      <c r="E61" s="165"/>
      <c r="F61" s="165"/>
      <c r="G61" s="165"/>
      <c r="H61" s="165"/>
      <c r="I61" s="165"/>
      <c r="J61" s="165"/>
      <c r="K61" s="165"/>
      <c r="L61" s="165"/>
      <c r="M61" s="165"/>
      <c r="N61" s="165"/>
      <c r="O61" s="165"/>
      <c r="P61" s="165"/>
      <c r="Q61" s="165"/>
      <c r="R61" s="166"/>
    </row>
    <row r="62" spans="1:18" ht="14.4" thickBot="1" x14ac:dyDescent="0.3">
      <c r="A62" s="65" t="s">
        <v>132</v>
      </c>
      <c r="C62" s="2" t="s">
        <v>141</v>
      </c>
      <c r="D62" s="3" t="s">
        <v>103</v>
      </c>
      <c r="E62" s="4" t="s">
        <v>104</v>
      </c>
      <c r="F62" s="4" t="s">
        <v>105</v>
      </c>
      <c r="G62" s="4" t="s">
        <v>106</v>
      </c>
      <c r="H62" s="4" t="s">
        <v>107</v>
      </c>
      <c r="I62" s="4" t="s">
        <v>108</v>
      </c>
      <c r="J62" s="4" t="s">
        <v>109</v>
      </c>
      <c r="K62" s="4" t="s">
        <v>110</v>
      </c>
      <c r="L62" s="4" t="s">
        <v>111</v>
      </c>
      <c r="M62" s="4" t="s">
        <v>112</v>
      </c>
      <c r="N62" s="4" t="s">
        <v>113</v>
      </c>
      <c r="O62" s="4" t="s">
        <v>114</v>
      </c>
      <c r="P62" s="4" t="s">
        <v>115</v>
      </c>
      <c r="Q62" s="4" t="s">
        <v>116</v>
      </c>
      <c r="R62" s="5" t="s">
        <v>117</v>
      </c>
    </row>
    <row r="63" spans="1:18" ht="13.8" x14ac:dyDescent="0.25">
      <c r="A63" s="65" t="s">
        <v>132</v>
      </c>
      <c r="C63" s="9" t="s">
        <v>142</v>
      </c>
      <c r="D63" s="10">
        <v>0</v>
      </c>
      <c r="E63" s="11">
        <v>0</v>
      </c>
      <c r="F63" s="141" t="s">
        <v>133</v>
      </c>
      <c r="G63" s="11">
        <v>0</v>
      </c>
      <c r="H63" s="11">
        <v>0</v>
      </c>
      <c r="I63" s="141" t="s">
        <v>133</v>
      </c>
      <c r="J63" s="11">
        <v>0</v>
      </c>
      <c r="K63" s="11">
        <v>0</v>
      </c>
      <c r="L63" s="11">
        <v>0</v>
      </c>
      <c r="M63" s="11">
        <v>0</v>
      </c>
      <c r="N63" s="11">
        <v>0</v>
      </c>
      <c r="O63" s="11">
        <v>0</v>
      </c>
      <c r="P63" s="11">
        <v>0</v>
      </c>
      <c r="Q63" s="11">
        <v>0</v>
      </c>
      <c r="R63" s="12">
        <v>0</v>
      </c>
    </row>
    <row r="64" spans="1:18" ht="13.8" x14ac:dyDescent="0.25">
      <c r="A64" s="65" t="s">
        <v>132</v>
      </c>
      <c r="C64" s="9" t="s">
        <v>143</v>
      </c>
      <c r="D64" s="10">
        <v>0</v>
      </c>
      <c r="E64" s="141" t="s">
        <v>133</v>
      </c>
      <c r="F64" s="11">
        <v>0</v>
      </c>
      <c r="G64" s="141" t="s">
        <v>133</v>
      </c>
      <c r="H64" s="11">
        <v>0</v>
      </c>
      <c r="I64" s="11">
        <v>0</v>
      </c>
      <c r="J64" s="11">
        <v>0</v>
      </c>
      <c r="K64" s="141" t="s">
        <v>133</v>
      </c>
      <c r="L64" s="11">
        <v>0</v>
      </c>
      <c r="M64" s="11">
        <v>0</v>
      </c>
      <c r="N64" s="11">
        <v>0</v>
      </c>
      <c r="O64" s="11">
        <v>0</v>
      </c>
      <c r="P64" s="11">
        <v>0</v>
      </c>
      <c r="Q64" s="11">
        <v>0</v>
      </c>
      <c r="R64" s="12">
        <v>0</v>
      </c>
    </row>
    <row r="65" spans="1:18" ht="13.8" x14ac:dyDescent="0.25">
      <c r="A65" s="65" t="s">
        <v>132</v>
      </c>
      <c r="C65" s="9" t="s">
        <v>144</v>
      </c>
      <c r="D65" s="10">
        <v>0</v>
      </c>
      <c r="E65" s="141" t="s">
        <v>133</v>
      </c>
      <c r="F65" s="11">
        <v>0</v>
      </c>
      <c r="G65" s="141" t="s">
        <v>133</v>
      </c>
      <c r="H65" s="11">
        <v>0</v>
      </c>
      <c r="I65" s="11">
        <v>0</v>
      </c>
      <c r="J65" s="11">
        <v>0</v>
      </c>
      <c r="K65" s="11">
        <v>0</v>
      </c>
      <c r="L65" s="11">
        <v>0</v>
      </c>
      <c r="M65" s="11">
        <v>0</v>
      </c>
      <c r="N65" s="11">
        <v>0</v>
      </c>
      <c r="O65" s="11">
        <v>0</v>
      </c>
      <c r="P65" s="11">
        <v>0</v>
      </c>
      <c r="Q65" s="11">
        <v>0</v>
      </c>
      <c r="R65" s="12">
        <v>0</v>
      </c>
    </row>
    <row r="66" spans="1:18" ht="13.8" x14ac:dyDescent="0.25">
      <c r="A66" s="65" t="s">
        <v>132</v>
      </c>
      <c r="C66" s="9" t="s">
        <v>145</v>
      </c>
      <c r="D66" s="10">
        <v>0</v>
      </c>
      <c r="E66" s="11">
        <v>0</v>
      </c>
      <c r="F66" s="11">
        <v>0</v>
      </c>
      <c r="G66" s="11">
        <v>0</v>
      </c>
      <c r="H66" s="11">
        <v>0</v>
      </c>
      <c r="I66" s="11">
        <v>0</v>
      </c>
      <c r="J66" s="11">
        <v>0</v>
      </c>
      <c r="K66" s="11">
        <v>0</v>
      </c>
      <c r="L66" s="11">
        <v>0</v>
      </c>
      <c r="M66" s="11">
        <v>0</v>
      </c>
      <c r="N66" s="11">
        <v>0</v>
      </c>
      <c r="O66" s="11">
        <v>0</v>
      </c>
      <c r="P66" s="11">
        <v>0</v>
      </c>
      <c r="Q66" s="11">
        <v>0</v>
      </c>
      <c r="R66" s="12">
        <v>0</v>
      </c>
    </row>
    <row r="67" spans="1:18" ht="13.8" x14ac:dyDescent="0.25">
      <c r="A67" s="65" t="s">
        <v>132</v>
      </c>
      <c r="C67" s="9" t="s">
        <v>146</v>
      </c>
      <c r="D67" s="10">
        <v>0</v>
      </c>
      <c r="E67" s="11">
        <v>0</v>
      </c>
      <c r="F67" s="11">
        <v>0</v>
      </c>
      <c r="G67" s="11">
        <v>0</v>
      </c>
      <c r="H67" s="11">
        <v>0</v>
      </c>
      <c r="I67" s="11">
        <v>0</v>
      </c>
      <c r="J67" s="11">
        <v>0</v>
      </c>
      <c r="K67" s="11">
        <v>0</v>
      </c>
      <c r="L67" s="11">
        <v>0</v>
      </c>
      <c r="M67" s="11">
        <v>0</v>
      </c>
      <c r="N67" s="11">
        <v>0</v>
      </c>
      <c r="O67" s="11">
        <v>0</v>
      </c>
      <c r="P67" s="11">
        <v>0</v>
      </c>
      <c r="Q67" s="11">
        <v>0</v>
      </c>
      <c r="R67" s="12">
        <v>0</v>
      </c>
    </row>
    <row r="68" spans="1:18" ht="13.8" x14ac:dyDescent="0.25">
      <c r="A68" s="65" t="s">
        <v>132</v>
      </c>
      <c r="C68" s="9" t="s">
        <v>147</v>
      </c>
      <c r="D68" s="146" t="s">
        <v>133</v>
      </c>
      <c r="E68" s="11">
        <v>0</v>
      </c>
      <c r="F68" s="11">
        <v>0</v>
      </c>
      <c r="G68" s="11">
        <v>0</v>
      </c>
      <c r="H68" s="11">
        <v>0</v>
      </c>
      <c r="I68" s="11">
        <v>0</v>
      </c>
      <c r="J68" s="11">
        <v>0</v>
      </c>
      <c r="K68" s="11">
        <v>0</v>
      </c>
      <c r="L68" s="11">
        <v>0</v>
      </c>
      <c r="M68" s="11">
        <v>0</v>
      </c>
      <c r="N68" s="11">
        <v>0</v>
      </c>
      <c r="O68" s="11">
        <v>0</v>
      </c>
      <c r="P68" s="11">
        <v>0</v>
      </c>
      <c r="Q68" s="11">
        <v>0</v>
      </c>
      <c r="R68" s="12">
        <v>0</v>
      </c>
    </row>
    <row r="69" spans="1:18" ht="13.8" x14ac:dyDescent="0.25">
      <c r="A69" s="65" t="s">
        <v>132</v>
      </c>
      <c r="C69" s="9" t="s">
        <v>148</v>
      </c>
      <c r="D69" s="10">
        <v>0</v>
      </c>
      <c r="E69" s="141" t="s">
        <v>133</v>
      </c>
      <c r="F69" s="11">
        <v>0</v>
      </c>
      <c r="G69" s="11">
        <v>0</v>
      </c>
      <c r="H69" s="11">
        <v>0</v>
      </c>
      <c r="I69" s="11">
        <v>0</v>
      </c>
      <c r="J69" s="11">
        <v>0</v>
      </c>
      <c r="K69" s="11">
        <v>0</v>
      </c>
      <c r="L69" s="11">
        <v>0</v>
      </c>
      <c r="M69" s="11">
        <v>0</v>
      </c>
      <c r="N69" s="11">
        <v>0</v>
      </c>
      <c r="O69" s="11">
        <v>0</v>
      </c>
      <c r="P69" s="11">
        <v>0</v>
      </c>
      <c r="Q69" s="11">
        <v>0</v>
      </c>
      <c r="R69" s="12">
        <v>0</v>
      </c>
    </row>
    <row r="70" spans="1:18" ht="13.8" x14ac:dyDescent="0.25">
      <c r="A70" s="65" t="s">
        <v>132</v>
      </c>
      <c r="C70" s="9" t="s">
        <v>149</v>
      </c>
      <c r="D70" s="10">
        <v>0</v>
      </c>
      <c r="E70" s="11">
        <v>0</v>
      </c>
      <c r="F70" s="11">
        <v>0</v>
      </c>
      <c r="G70" s="11">
        <v>0</v>
      </c>
      <c r="H70" s="11">
        <v>0</v>
      </c>
      <c r="I70" s="11">
        <v>0</v>
      </c>
      <c r="J70" s="11">
        <v>0</v>
      </c>
      <c r="K70" s="11">
        <v>0</v>
      </c>
      <c r="L70" s="11">
        <v>0</v>
      </c>
      <c r="M70" s="11">
        <v>0</v>
      </c>
      <c r="N70" s="11">
        <v>0</v>
      </c>
      <c r="O70" s="11">
        <v>0</v>
      </c>
      <c r="P70" s="11">
        <v>0</v>
      </c>
      <c r="Q70" s="11">
        <v>0</v>
      </c>
      <c r="R70" s="12">
        <v>0</v>
      </c>
    </row>
    <row r="71" spans="1:18" ht="13.8" x14ac:dyDescent="0.25">
      <c r="A71" s="65" t="s">
        <v>132</v>
      </c>
      <c r="C71" s="9" t="s">
        <v>150</v>
      </c>
      <c r="D71" s="10">
        <v>0</v>
      </c>
      <c r="E71" s="11">
        <v>0</v>
      </c>
      <c r="F71" s="11">
        <v>0</v>
      </c>
      <c r="G71" s="11">
        <v>0</v>
      </c>
      <c r="H71" s="11">
        <v>0</v>
      </c>
      <c r="I71" s="11">
        <v>0</v>
      </c>
      <c r="J71" s="11">
        <v>0</v>
      </c>
      <c r="K71" s="11">
        <v>0</v>
      </c>
      <c r="L71" s="11">
        <v>0</v>
      </c>
      <c r="M71" s="11">
        <v>0</v>
      </c>
      <c r="N71" s="11">
        <v>0</v>
      </c>
      <c r="O71" s="11">
        <v>0</v>
      </c>
      <c r="P71" s="11">
        <v>0</v>
      </c>
      <c r="Q71" s="11">
        <v>0</v>
      </c>
      <c r="R71" s="12">
        <v>0</v>
      </c>
    </row>
    <row r="72" spans="1:18" ht="13.8" x14ac:dyDescent="0.25">
      <c r="A72" s="65" t="s">
        <v>132</v>
      </c>
      <c r="C72" s="9" t="s">
        <v>151</v>
      </c>
      <c r="D72" s="10">
        <v>0</v>
      </c>
      <c r="E72" s="11">
        <v>0</v>
      </c>
      <c r="F72" s="11">
        <v>0</v>
      </c>
      <c r="G72" s="11">
        <v>0</v>
      </c>
      <c r="H72" s="11">
        <v>0</v>
      </c>
      <c r="I72" s="11">
        <v>0</v>
      </c>
      <c r="J72" s="11">
        <v>0</v>
      </c>
      <c r="K72" s="11">
        <v>0</v>
      </c>
      <c r="L72" s="11">
        <v>0</v>
      </c>
      <c r="M72" s="11">
        <v>0</v>
      </c>
      <c r="N72" s="11">
        <v>0</v>
      </c>
      <c r="O72" s="11">
        <v>0</v>
      </c>
      <c r="P72" s="11">
        <v>0</v>
      </c>
      <c r="Q72" s="11">
        <v>0</v>
      </c>
      <c r="R72" s="12">
        <v>0</v>
      </c>
    </row>
    <row r="73" spans="1:18" ht="13.8" x14ac:dyDescent="0.25">
      <c r="A73" s="65" t="s">
        <v>132</v>
      </c>
      <c r="C73" s="9" t="s">
        <v>152</v>
      </c>
      <c r="D73" s="10">
        <v>0</v>
      </c>
      <c r="E73" s="11">
        <v>0</v>
      </c>
      <c r="F73" s="11">
        <v>0</v>
      </c>
      <c r="G73" s="11">
        <v>0</v>
      </c>
      <c r="H73" s="11">
        <v>0</v>
      </c>
      <c r="I73" s="11">
        <v>0</v>
      </c>
      <c r="J73" s="11">
        <v>0</v>
      </c>
      <c r="K73" s="11">
        <v>0</v>
      </c>
      <c r="L73" s="11">
        <v>0</v>
      </c>
      <c r="M73" s="11">
        <v>0</v>
      </c>
      <c r="N73" s="11">
        <v>0</v>
      </c>
      <c r="O73" s="11">
        <v>0</v>
      </c>
      <c r="P73" s="11">
        <v>0</v>
      </c>
      <c r="Q73" s="11">
        <v>0</v>
      </c>
      <c r="R73" s="12">
        <v>0</v>
      </c>
    </row>
    <row r="74" spans="1:18" ht="13.8" x14ac:dyDescent="0.25">
      <c r="A74" s="65" t="s">
        <v>132</v>
      </c>
      <c r="C74" s="9" t="s">
        <v>153</v>
      </c>
      <c r="D74" s="146" t="s">
        <v>133</v>
      </c>
      <c r="E74" s="11">
        <v>0</v>
      </c>
      <c r="F74" s="11">
        <v>0</v>
      </c>
      <c r="G74" s="11">
        <v>0</v>
      </c>
      <c r="H74" s="11">
        <v>0</v>
      </c>
      <c r="I74" s="11">
        <v>0</v>
      </c>
      <c r="J74" s="11">
        <v>0</v>
      </c>
      <c r="K74" s="11">
        <v>0</v>
      </c>
      <c r="L74" s="11">
        <v>0</v>
      </c>
      <c r="M74" s="11">
        <v>0</v>
      </c>
      <c r="N74" s="11">
        <v>0</v>
      </c>
      <c r="O74" s="11">
        <v>0</v>
      </c>
      <c r="P74" s="11">
        <v>0</v>
      </c>
      <c r="Q74" s="141" t="s">
        <v>133</v>
      </c>
      <c r="R74" s="12">
        <v>0</v>
      </c>
    </row>
    <row r="75" spans="1:18" ht="13.8" x14ac:dyDescent="0.25">
      <c r="A75" s="65" t="s">
        <v>132</v>
      </c>
      <c r="C75" s="9" t="s">
        <v>154</v>
      </c>
      <c r="D75" s="146" t="s">
        <v>133</v>
      </c>
      <c r="E75" s="11">
        <v>0</v>
      </c>
      <c r="F75" s="11">
        <v>0</v>
      </c>
      <c r="G75" s="11">
        <v>0</v>
      </c>
      <c r="H75" s="11">
        <v>0</v>
      </c>
      <c r="I75" s="11">
        <v>0</v>
      </c>
      <c r="J75" s="11">
        <v>0</v>
      </c>
      <c r="K75" s="11">
        <v>0</v>
      </c>
      <c r="L75" s="11">
        <v>0</v>
      </c>
      <c r="M75" s="11">
        <v>0</v>
      </c>
      <c r="N75" s="11">
        <v>0</v>
      </c>
      <c r="O75" s="11">
        <v>0</v>
      </c>
      <c r="P75" s="11">
        <v>0</v>
      </c>
      <c r="Q75" s="11">
        <v>0</v>
      </c>
      <c r="R75" s="12">
        <v>0</v>
      </c>
    </row>
    <row r="76" spans="1:18" ht="13.8" x14ac:dyDescent="0.25">
      <c r="A76" s="65" t="s">
        <v>132</v>
      </c>
      <c r="C76" s="9" t="s">
        <v>155</v>
      </c>
      <c r="D76" s="10">
        <v>0</v>
      </c>
      <c r="E76" s="141" t="s">
        <v>133</v>
      </c>
      <c r="F76" s="141" t="s">
        <v>133</v>
      </c>
      <c r="G76" s="11">
        <v>0</v>
      </c>
      <c r="H76" s="141" t="s">
        <v>133</v>
      </c>
      <c r="I76" s="11">
        <v>0</v>
      </c>
      <c r="J76" s="11">
        <v>0</v>
      </c>
      <c r="K76" s="11">
        <v>0</v>
      </c>
      <c r="L76" s="11">
        <v>0</v>
      </c>
      <c r="M76" s="11">
        <v>0</v>
      </c>
      <c r="N76" s="11">
        <v>0</v>
      </c>
      <c r="O76" s="11">
        <v>0</v>
      </c>
      <c r="P76" s="11">
        <v>0</v>
      </c>
      <c r="Q76" s="11">
        <v>0</v>
      </c>
      <c r="R76" s="12">
        <v>0</v>
      </c>
    </row>
    <row r="77" spans="1:18" ht="13.8" x14ac:dyDescent="0.25">
      <c r="A77" s="65" t="s">
        <v>132</v>
      </c>
      <c r="C77" s="9" t="s">
        <v>156</v>
      </c>
      <c r="D77" s="10">
        <v>0</v>
      </c>
      <c r="E77" s="11">
        <v>0</v>
      </c>
      <c r="F77" s="11">
        <v>0</v>
      </c>
      <c r="G77" s="11">
        <v>0</v>
      </c>
      <c r="H77" s="11">
        <v>0</v>
      </c>
      <c r="I77" s="11">
        <v>0</v>
      </c>
      <c r="J77" s="11">
        <v>0</v>
      </c>
      <c r="K77" s="11">
        <v>0</v>
      </c>
      <c r="L77" s="11">
        <v>0</v>
      </c>
      <c r="M77" s="11">
        <v>0</v>
      </c>
      <c r="N77" s="11">
        <v>0</v>
      </c>
      <c r="O77" s="11">
        <v>0</v>
      </c>
      <c r="P77" s="11">
        <v>0</v>
      </c>
      <c r="Q77" s="11">
        <v>0</v>
      </c>
      <c r="R77" s="12">
        <v>0</v>
      </c>
    </row>
    <row r="78" spans="1:18" ht="13.8" x14ac:dyDescent="0.25">
      <c r="A78" s="65" t="s">
        <v>132</v>
      </c>
      <c r="C78" s="9" t="s">
        <v>157</v>
      </c>
      <c r="D78" s="10">
        <v>0</v>
      </c>
      <c r="E78" s="11">
        <v>0</v>
      </c>
      <c r="F78" s="11">
        <v>0</v>
      </c>
      <c r="G78" s="11">
        <v>0</v>
      </c>
      <c r="H78" s="11">
        <v>0</v>
      </c>
      <c r="I78" s="11">
        <v>0</v>
      </c>
      <c r="J78" s="11">
        <v>0</v>
      </c>
      <c r="K78" s="11">
        <v>0</v>
      </c>
      <c r="L78" s="11">
        <v>0</v>
      </c>
      <c r="M78" s="11">
        <v>0</v>
      </c>
      <c r="N78" s="11">
        <v>0</v>
      </c>
      <c r="O78" s="11">
        <v>0</v>
      </c>
      <c r="P78" s="11">
        <v>0</v>
      </c>
      <c r="Q78" s="11">
        <v>0</v>
      </c>
      <c r="R78" s="12">
        <v>0</v>
      </c>
    </row>
    <row r="79" spans="1:18" ht="13.8" x14ac:dyDescent="0.25">
      <c r="A79" s="65" t="s">
        <v>132</v>
      </c>
      <c r="C79" s="9" t="s">
        <v>158</v>
      </c>
      <c r="D79" s="10">
        <v>0</v>
      </c>
      <c r="E79" s="11">
        <v>0</v>
      </c>
      <c r="F79" s="11">
        <v>0</v>
      </c>
      <c r="G79" s="11">
        <v>0</v>
      </c>
      <c r="H79" s="11">
        <v>0</v>
      </c>
      <c r="I79" s="11">
        <v>0</v>
      </c>
      <c r="J79" s="11">
        <v>0</v>
      </c>
      <c r="K79" s="11">
        <v>0</v>
      </c>
      <c r="L79" s="11">
        <v>0</v>
      </c>
      <c r="M79" s="11">
        <v>0</v>
      </c>
      <c r="N79" s="11">
        <v>0</v>
      </c>
      <c r="O79" s="11">
        <v>0</v>
      </c>
      <c r="P79" s="11">
        <v>0</v>
      </c>
      <c r="Q79" s="11">
        <v>0</v>
      </c>
      <c r="R79" s="12">
        <v>0</v>
      </c>
    </row>
    <row r="80" spans="1:18" ht="14.4" thickBot="1" x14ac:dyDescent="0.3">
      <c r="A80" s="65" t="s">
        <v>132</v>
      </c>
      <c r="C80" s="9" t="s">
        <v>159</v>
      </c>
      <c r="D80" s="146" t="s">
        <v>133</v>
      </c>
      <c r="E80" s="142" t="s">
        <v>133</v>
      </c>
      <c r="F80" s="142" t="s">
        <v>133</v>
      </c>
      <c r="G80" s="142" t="s">
        <v>133</v>
      </c>
      <c r="H80" s="142" t="s">
        <v>133</v>
      </c>
      <c r="I80" s="14">
        <v>0</v>
      </c>
      <c r="J80" s="14">
        <v>0</v>
      </c>
      <c r="K80" s="14">
        <v>0</v>
      </c>
      <c r="L80" s="14">
        <v>0</v>
      </c>
      <c r="M80" s="14">
        <v>0</v>
      </c>
      <c r="N80" s="142" t="s">
        <v>133</v>
      </c>
      <c r="O80" s="142" t="s">
        <v>133</v>
      </c>
      <c r="P80" s="14">
        <v>0</v>
      </c>
      <c r="Q80" s="14">
        <v>0</v>
      </c>
      <c r="R80" s="15">
        <v>0</v>
      </c>
    </row>
    <row r="81" spans="1:18" ht="14.4" thickBot="1" x14ac:dyDescent="0.3">
      <c r="A81" s="65" t="s">
        <v>132</v>
      </c>
      <c r="C81" s="16" t="s">
        <v>130</v>
      </c>
      <c r="D81" s="17" t="s">
        <v>133</v>
      </c>
      <c r="E81" s="18">
        <v>6</v>
      </c>
      <c r="F81" s="143" t="s">
        <v>133</v>
      </c>
      <c r="G81" s="143" t="s">
        <v>133</v>
      </c>
      <c r="H81" s="143" t="s">
        <v>133</v>
      </c>
      <c r="I81" s="143" t="s">
        <v>133</v>
      </c>
      <c r="J81" s="18">
        <v>0</v>
      </c>
      <c r="K81" s="143" t="s">
        <v>133</v>
      </c>
      <c r="L81" s="18">
        <v>0</v>
      </c>
      <c r="M81" s="18">
        <v>0</v>
      </c>
      <c r="N81" s="143" t="s">
        <v>133</v>
      </c>
      <c r="O81" s="143" t="s">
        <v>133</v>
      </c>
      <c r="P81" s="18">
        <v>0</v>
      </c>
      <c r="Q81" s="143" t="s">
        <v>133</v>
      </c>
      <c r="R81" s="19">
        <v>0</v>
      </c>
    </row>
    <row r="85" spans="1:18" ht="22.8" x14ac:dyDescent="0.25">
      <c r="C85" s="111" t="s">
        <v>30</v>
      </c>
      <c r="D85" s="111"/>
      <c r="E85" s="111"/>
      <c r="F85" s="111"/>
      <c r="G85" s="111"/>
      <c r="H85" s="111"/>
      <c r="I85" s="111"/>
      <c r="J85" s="111"/>
      <c r="K85" s="111"/>
      <c r="L85" s="111"/>
      <c r="M85" s="111"/>
    </row>
    <row r="86" spans="1:18" ht="13.8" thickBot="1" x14ac:dyDescent="0.3">
      <c r="C86" s="163"/>
      <c r="D86" s="163"/>
      <c r="E86" s="163"/>
      <c r="F86" s="163"/>
      <c r="G86" s="163"/>
      <c r="H86" s="163"/>
      <c r="I86" s="163"/>
      <c r="J86" s="163"/>
      <c r="K86" s="163"/>
      <c r="L86" s="163"/>
      <c r="M86" s="163"/>
    </row>
    <row r="87" spans="1:18" ht="14.4" thickBot="1" x14ac:dyDescent="0.3">
      <c r="C87" s="1"/>
      <c r="D87" s="164" t="s">
        <v>68</v>
      </c>
      <c r="E87" s="165"/>
      <c r="F87" s="165"/>
      <c r="G87" s="165"/>
      <c r="H87" s="165"/>
      <c r="I87" s="165"/>
      <c r="J87" s="165"/>
      <c r="K87" s="165"/>
      <c r="L87" s="165"/>
      <c r="M87" s="165"/>
      <c r="N87" s="165"/>
      <c r="O87" s="165"/>
      <c r="P87" s="165"/>
      <c r="Q87" s="165"/>
      <c r="R87" s="166"/>
    </row>
    <row r="88" spans="1:18" ht="14.4" thickBot="1" x14ac:dyDescent="0.3">
      <c r="A88" s="65" t="s">
        <v>134</v>
      </c>
      <c r="C88" s="2" t="s">
        <v>141</v>
      </c>
      <c r="D88" s="3" t="s">
        <v>103</v>
      </c>
      <c r="E88" s="4" t="s">
        <v>104</v>
      </c>
      <c r="F88" s="4" t="s">
        <v>105</v>
      </c>
      <c r="G88" s="4" t="s">
        <v>106</v>
      </c>
      <c r="H88" s="4" t="s">
        <v>107</v>
      </c>
      <c r="I88" s="4" t="s">
        <v>108</v>
      </c>
      <c r="J88" s="4" t="s">
        <v>109</v>
      </c>
      <c r="K88" s="4" t="s">
        <v>110</v>
      </c>
      <c r="L88" s="4" t="s">
        <v>111</v>
      </c>
      <c r="M88" s="4" t="s">
        <v>112</v>
      </c>
      <c r="N88" s="4" t="s">
        <v>113</v>
      </c>
      <c r="O88" s="4" t="s">
        <v>114</v>
      </c>
      <c r="P88" s="4" t="s">
        <v>115</v>
      </c>
      <c r="Q88" s="4" t="s">
        <v>116</v>
      </c>
      <c r="R88" s="5" t="s">
        <v>117</v>
      </c>
    </row>
    <row r="89" spans="1:18" ht="13.8" x14ac:dyDescent="0.25">
      <c r="A89" s="65" t="s">
        <v>134</v>
      </c>
      <c r="C89" s="9" t="s">
        <v>142</v>
      </c>
      <c r="D89" s="10">
        <v>87</v>
      </c>
      <c r="E89" s="11">
        <v>86</v>
      </c>
      <c r="F89" s="11">
        <v>79</v>
      </c>
      <c r="G89" s="11">
        <v>73</v>
      </c>
      <c r="H89" s="11">
        <v>67</v>
      </c>
      <c r="I89" s="11">
        <v>61</v>
      </c>
      <c r="J89" s="11">
        <v>47</v>
      </c>
      <c r="K89" s="11">
        <v>9</v>
      </c>
      <c r="L89" s="11">
        <v>5</v>
      </c>
      <c r="M89" s="141" t="s">
        <v>133</v>
      </c>
      <c r="N89" s="11">
        <v>9</v>
      </c>
      <c r="O89" s="11">
        <v>8</v>
      </c>
      <c r="P89" s="11">
        <v>7</v>
      </c>
      <c r="Q89" s="11">
        <v>6</v>
      </c>
      <c r="R89" s="12">
        <v>0</v>
      </c>
    </row>
    <row r="90" spans="1:18" ht="13.8" x14ac:dyDescent="0.25">
      <c r="A90" s="65" t="s">
        <v>134</v>
      </c>
      <c r="C90" s="9" t="s">
        <v>143</v>
      </c>
      <c r="D90" s="10">
        <v>23</v>
      </c>
      <c r="E90" s="11">
        <v>34</v>
      </c>
      <c r="F90" s="11">
        <v>28</v>
      </c>
      <c r="G90" s="11">
        <v>34</v>
      </c>
      <c r="H90" s="11">
        <v>27</v>
      </c>
      <c r="I90" s="11">
        <v>19</v>
      </c>
      <c r="J90" s="11">
        <v>26</v>
      </c>
      <c r="K90" s="11">
        <v>7</v>
      </c>
      <c r="L90" s="11">
        <v>12</v>
      </c>
      <c r="M90" s="11">
        <v>7</v>
      </c>
      <c r="N90" s="11">
        <v>10</v>
      </c>
      <c r="O90" s="11">
        <v>7</v>
      </c>
      <c r="P90" s="141" t="s">
        <v>133</v>
      </c>
      <c r="Q90" s="141" t="s">
        <v>133</v>
      </c>
      <c r="R90" s="144" t="s">
        <v>133</v>
      </c>
    </row>
    <row r="91" spans="1:18" ht="13.8" x14ac:dyDescent="0.25">
      <c r="A91" s="65" t="s">
        <v>134</v>
      </c>
      <c r="C91" s="9" t="s">
        <v>144</v>
      </c>
      <c r="D91" s="10">
        <v>60</v>
      </c>
      <c r="E91" s="11">
        <v>51</v>
      </c>
      <c r="F91" s="11">
        <v>62</v>
      </c>
      <c r="G91" s="11">
        <v>47</v>
      </c>
      <c r="H91" s="11">
        <v>39</v>
      </c>
      <c r="I91" s="11">
        <v>24</v>
      </c>
      <c r="J91" s="11">
        <v>26</v>
      </c>
      <c r="K91" s="11">
        <v>15</v>
      </c>
      <c r="L91" s="11">
        <v>10</v>
      </c>
      <c r="M91" s="11">
        <v>10</v>
      </c>
      <c r="N91" s="11">
        <v>8</v>
      </c>
      <c r="O91" s="141" t="s">
        <v>133</v>
      </c>
      <c r="P91" s="11">
        <v>0</v>
      </c>
      <c r="Q91" s="141" t="s">
        <v>133</v>
      </c>
      <c r="R91" s="144" t="s">
        <v>133</v>
      </c>
    </row>
    <row r="92" spans="1:18" ht="13.8" x14ac:dyDescent="0.25">
      <c r="A92" s="65" t="s">
        <v>134</v>
      </c>
      <c r="C92" s="9" t="s">
        <v>145</v>
      </c>
      <c r="D92" s="10">
        <v>6</v>
      </c>
      <c r="E92" s="11">
        <v>5</v>
      </c>
      <c r="F92" s="141" t="s">
        <v>133</v>
      </c>
      <c r="G92" s="141" t="s">
        <v>133</v>
      </c>
      <c r="H92" s="11">
        <v>9</v>
      </c>
      <c r="I92" s="141" t="s">
        <v>133</v>
      </c>
      <c r="J92" s="11">
        <v>0</v>
      </c>
      <c r="K92" s="11">
        <v>0</v>
      </c>
      <c r="L92" s="11">
        <v>0</v>
      </c>
      <c r="M92" s="11">
        <v>0</v>
      </c>
      <c r="N92" s="11">
        <v>0</v>
      </c>
      <c r="O92" s="11">
        <v>0</v>
      </c>
      <c r="P92" s="11">
        <v>0</v>
      </c>
      <c r="Q92" s="11">
        <v>0</v>
      </c>
      <c r="R92" s="12">
        <v>0</v>
      </c>
    </row>
    <row r="93" spans="1:18" ht="13.8" x14ac:dyDescent="0.25">
      <c r="A93" s="65" t="s">
        <v>134</v>
      </c>
      <c r="C93" s="9" t="s">
        <v>146</v>
      </c>
      <c r="D93" s="10">
        <v>17</v>
      </c>
      <c r="E93" s="11">
        <v>21</v>
      </c>
      <c r="F93" s="11">
        <v>14</v>
      </c>
      <c r="G93" s="11">
        <v>14</v>
      </c>
      <c r="H93" s="11">
        <v>12</v>
      </c>
      <c r="I93" s="11">
        <v>7</v>
      </c>
      <c r="J93" s="11">
        <v>7</v>
      </c>
      <c r="K93" s="141" t="s">
        <v>133</v>
      </c>
      <c r="L93" s="141" t="s">
        <v>133</v>
      </c>
      <c r="M93" s="141" t="s">
        <v>133</v>
      </c>
      <c r="N93" s="141" t="s">
        <v>133</v>
      </c>
      <c r="O93" s="141" t="s">
        <v>133</v>
      </c>
      <c r="P93" s="11">
        <v>0</v>
      </c>
      <c r="Q93" s="11">
        <v>0</v>
      </c>
      <c r="R93" s="144" t="s">
        <v>133</v>
      </c>
    </row>
    <row r="94" spans="1:18" ht="13.8" x14ac:dyDescent="0.25">
      <c r="A94" s="65" t="s">
        <v>134</v>
      </c>
      <c r="C94" s="9" t="s">
        <v>147</v>
      </c>
      <c r="D94" s="10">
        <v>20</v>
      </c>
      <c r="E94" s="11">
        <v>15</v>
      </c>
      <c r="F94" s="11">
        <v>14</v>
      </c>
      <c r="G94" s="11">
        <v>13</v>
      </c>
      <c r="H94" s="11">
        <v>8</v>
      </c>
      <c r="I94" s="11">
        <v>6</v>
      </c>
      <c r="J94" s="141" t="s">
        <v>133</v>
      </c>
      <c r="K94" s="141" t="s">
        <v>133</v>
      </c>
      <c r="L94" s="141" t="s">
        <v>133</v>
      </c>
      <c r="M94" s="141" t="s">
        <v>133</v>
      </c>
      <c r="N94" s="141" t="s">
        <v>133</v>
      </c>
      <c r="O94" s="141" t="s">
        <v>133</v>
      </c>
      <c r="P94" s="141" t="s">
        <v>133</v>
      </c>
      <c r="Q94" s="11">
        <v>0</v>
      </c>
      <c r="R94" s="144" t="s">
        <v>133</v>
      </c>
    </row>
    <row r="95" spans="1:18" ht="13.8" x14ac:dyDescent="0.25">
      <c r="A95" s="65" t="s">
        <v>134</v>
      </c>
      <c r="C95" s="9" t="s">
        <v>148</v>
      </c>
      <c r="D95" s="10">
        <v>0</v>
      </c>
      <c r="E95" s="11">
        <v>0</v>
      </c>
      <c r="F95" s="141" t="s">
        <v>133</v>
      </c>
      <c r="G95" s="141" t="s">
        <v>133</v>
      </c>
      <c r="H95" s="141" t="s">
        <v>133</v>
      </c>
      <c r="I95" s="11">
        <v>0</v>
      </c>
      <c r="J95" s="141" t="s">
        <v>133</v>
      </c>
      <c r="K95" s="11">
        <v>0</v>
      </c>
      <c r="L95" s="11">
        <v>0</v>
      </c>
      <c r="M95" s="141" t="s">
        <v>133</v>
      </c>
      <c r="N95" s="141" t="s">
        <v>133</v>
      </c>
      <c r="O95" s="141" t="s">
        <v>133</v>
      </c>
      <c r="P95" s="11">
        <v>0</v>
      </c>
      <c r="Q95" s="141" t="s">
        <v>133</v>
      </c>
      <c r="R95" s="12">
        <v>0</v>
      </c>
    </row>
    <row r="96" spans="1:18" ht="13.8" x14ac:dyDescent="0.25">
      <c r="A96" s="65" t="s">
        <v>134</v>
      </c>
      <c r="C96" s="9" t="s">
        <v>149</v>
      </c>
      <c r="D96" s="146" t="s">
        <v>133</v>
      </c>
      <c r="E96" s="11">
        <v>8</v>
      </c>
      <c r="F96" s="11">
        <v>6</v>
      </c>
      <c r="G96" s="11">
        <v>6</v>
      </c>
      <c r="H96" s="141" t="s">
        <v>133</v>
      </c>
      <c r="I96" s="11">
        <v>118</v>
      </c>
      <c r="J96" s="141" t="s">
        <v>133</v>
      </c>
      <c r="K96" s="11">
        <v>0</v>
      </c>
      <c r="L96" s="141" t="s">
        <v>133</v>
      </c>
      <c r="M96" s="141" t="s">
        <v>133</v>
      </c>
      <c r="N96" s="11">
        <v>0</v>
      </c>
      <c r="O96" s="141" t="s">
        <v>133</v>
      </c>
      <c r="P96" s="141" t="s">
        <v>133</v>
      </c>
      <c r="Q96" s="11">
        <v>0</v>
      </c>
      <c r="R96" s="144" t="s">
        <v>133</v>
      </c>
    </row>
    <row r="97" spans="1:18" ht="13.8" x14ac:dyDescent="0.25">
      <c r="A97" s="65" t="s">
        <v>134</v>
      </c>
      <c r="C97" s="9" t="s">
        <v>150</v>
      </c>
      <c r="D97" s="10">
        <v>13</v>
      </c>
      <c r="E97" s="11">
        <v>11</v>
      </c>
      <c r="F97" s="11">
        <v>6</v>
      </c>
      <c r="G97" s="141" t="s">
        <v>133</v>
      </c>
      <c r="H97" s="141" t="s">
        <v>133</v>
      </c>
      <c r="I97" s="141" t="s">
        <v>133</v>
      </c>
      <c r="J97" s="141" t="s">
        <v>133</v>
      </c>
      <c r="K97" s="11">
        <v>7</v>
      </c>
      <c r="L97" s="11">
        <v>6</v>
      </c>
      <c r="M97" s="11">
        <v>11</v>
      </c>
      <c r="N97" s="11">
        <v>5</v>
      </c>
      <c r="O97" s="11">
        <v>6</v>
      </c>
      <c r="P97" s="141" t="s">
        <v>133</v>
      </c>
      <c r="Q97" s="141" t="s">
        <v>133</v>
      </c>
      <c r="R97" s="12">
        <v>0</v>
      </c>
    </row>
    <row r="98" spans="1:18" ht="13.8" x14ac:dyDescent="0.25">
      <c r="A98" s="65" t="s">
        <v>134</v>
      </c>
      <c r="C98" s="9" t="s">
        <v>151</v>
      </c>
      <c r="D98" s="146" t="s">
        <v>133</v>
      </c>
      <c r="E98" s="141" t="s">
        <v>133</v>
      </c>
      <c r="F98" s="11">
        <v>0</v>
      </c>
      <c r="G98" s="141" t="s">
        <v>133</v>
      </c>
      <c r="H98" s="11">
        <v>0</v>
      </c>
      <c r="I98" s="141" t="s">
        <v>133</v>
      </c>
      <c r="J98" s="11">
        <v>0</v>
      </c>
      <c r="K98" s="11">
        <v>0</v>
      </c>
      <c r="L98" s="11">
        <v>0</v>
      </c>
      <c r="M98" s="141" t="s">
        <v>133</v>
      </c>
      <c r="N98" s="141" t="s">
        <v>133</v>
      </c>
      <c r="O98" s="11">
        <v>0</v>
      </c>
      <c r="P98" s="11">
        <v>0</v>
      </c>
      <c r="Q98" s="11">
        <v>0</v>
      </c>
      <c r="R98" s="144" t="s">
        <v>133</v>
      </c>
    </row>
    <row r="99" spans="1:18" ht="13.8" x14ac:dyDescent="0.25">
      <c r="A99" s="65" t="s">
        <v>134</v>
      </c>
      <c r="C99" s="9" t="s">
        <v>152</v>
      </c>
      <c r="D99" s="10">
        <v>6</v>
      </c>
      <c r="E99" s="11">
        <v>12</v>
      </c>
      <c r="F99" s="141" t="s">
        <v>133</v>
      </c>
      <c r="G99" s="11">
        <v>5</v>
      </c>
      <c r="H99" s="11">
        <v>6</v>
      </c>
      <c r="I99" s="11">
        <v>5</v>
      </c>
      <c r="J99" s="141" t="s">
        <v>133</v>
      </c>
      <c r="K99" s="11">
        <v>0</v>
      </c>
      <c r="L99" s="141" t="s">
        <v>133</v>
      </c>
      <c r="M99" s="141" t="s">
        <v>133</v>
      </c>
      <c r="N99" s="11">
        <v>0</v>
      </c>
      <c r="O99" s="11">
        <v>0</v>
      </c>
      <c r="P99" s="11">
        <v>0</v>
      </c>
      <c r="Q99" s="11">
        <v>0</v>
      </c>
      <c r="R99" s="12">
        <v>0</v>
      </c>
    </row>
    <row r="100" spans="1:18" ht="13.8" x14ac:dyDescent="0.25">
      <c r="A100" s="65" t="s">
        <v>134</v>
      </c>
      <c r="C100" s="9" t="s">
        <v>153</v>
      </c>
      <c r="D100" s="10">
        <v>17</v>
      </c>
      <c r="E100" s="11">
        <v>29</v>
      </c>
      <c r="F100" s="11">
        <v>8</v>
      </c>
      <c r="G100" s="141" t="s">
        <v>133</v>
      </c>
      <c r="H100" s="11">
        <v>8</v>
      </c>
      <c r="I100" s="141" t="s">
        <v>133</v>
      </c>
      <c r="J100" s="11">
        <v>5</v>
      </c>
      <c r="K100" s="141" t="s">
        <v>133</v>
      </c>
      <c r="L100" s="11">
        <v>0</v>
      </c>
      <c r="M100" s="141" t="s">
        <v>133</v>
      </c>
      <c r="N100" s="141" t="s">
        <v>133</v>
      </c>
      <c r="O100" s="141" t="s">
        <v>133</v>
      </c>
      <c r="P100" s="141" t="s">
        <v>133</v>
      </c>
      <c r="Q100" s="11">
        <v>0</v>
      </c>
      <c r="R100" s="144" t="s">
        <v>133</v>
      </c>
    </row>
    <row r="101" spans="1:18" ht="13.8" x14ac:dyDescent="0.25">
      <c r="A101" s="65" t="s">
        <v>134</v>
      </c>
      <c r="C101" s="9" t="s">
        <v>154</v>
      </c>
      <c r="D101" s="10">
        <v>7</v>
      </c>
      <c r="E101" s="141" t="s">
        <v>133</v>
      </c>
      <c r="F101" s="141" t="s">
        <v>133</v>
      </c>
      <c r="G101" s="141" t="s">
        <v>133</v>
      </c>
      <c r="H101" s="141" t="s">
        <v>133</v>
      </c>
      <c r="I101" s="141" t="s">
        <v>133</v>
      </c>
      <c r="J101" s="11">
        <v>0</v>
      </c>
      <c r="K101" s="11">
        <v>0</v>
      </c>
      <c r="L101" s="11">
        <v>0</v>
      </c>
      <c r="M101" s="11">
        <v>0</v>
      </c>
      <c r="N101" s="11">
        <v>0</v>
      </c>
      <c r="O101" s="11">
        <v>0</v>
      </c>
      <c r="P101" s="11">
        <v>0</v>
      </c>
      <c r="Q101" s="11">
        <v>0</v>
      </c>
      <c r="R101" s="12">
        <v>0</v>
      </c>
    </row>
    <row r="102" spans="1:18" ht="13.8" x14ac:dyDescent="0.25">
      <c r="A102" s="65" t="s">
        <v>134</v>
      </c>
      <c r="C102" s="9" t="s">
        <v>155</v>
      </c>
      <c r="D102" s="10">
        <v>5</v>
      </c>
      <c r="E102" s="11">
        <v>6</v>
      </c>
      <c r="F102" s="141" t="s">
        <v>133</v>
      </c>
      <c r="G102" s="141" t="s">
        <v>133</v>
      </c>
      <c r="H102" s="11">
        <v>0</v>
      </c>
      <c r="I102" s="141" t="s">
        <v>133</v>
      </c>
      <c r="J102" s="11">
        <v>0</v>
      </c>
      <c r="K102" s="141" t="s">
        <v>133</v>
      </c>
      <c r="L102" s="11">
        <v>0</v>
      </c>
      <c r="M102" s="141" t="s">
        <v>133</v>
      </c>
      <c r="N102" s="11">
        <v>0</v>
      </c>
      <c r="O102" s="141" t="s">
        <v>133</v>
      </c>
      <c r="P102" s="11">
        <v>0</v>
      </c>
      <c r="Q102" s="141" t="s">
        <v>133</v>
      </c>
      <c r="R102" s="12">
        <v>0</v>
      </c>
    </row>
    <row r="103" spans="1:18" ht="13.8" x14ac:dyDescent="0.25">
      <c r="A103" s="65" t="s">
        <v>134</v>
      </c>
      <c r="C103" s="9" t="s">
        <v>156</v>
      </c>
      <c r="D103" s="10">
        <v>0</v>
      </c>
      <c r="E103" s="11">
        <v>0</v>
      </c>
      <c r="F103" s="11">
        <v>0</v>
      </c>
      <c r="G103" s="11">
        <v>0</v>
      </c>
      <c r="H103" s="11">
        <v>0</v>
      </c>
      <c r="I103" s="11">
        <v>0</v>
      </c>
      <c r="J103" s="11">
        <v>0</v>
      </c>
      <c r="K103" s="11">
        <v>0</v>
      </c>
      <c r="L103" s="11">
        <v>0</v>
      </c>
      <c r="M103" s="11">
        <v>0</v>
      </c>
      <c r="N103" s="11">
        <v>0</v>
      </c>
      <c r="O103" s="11">
        <v>0</v>
      </c>
      <c r="P103" s="11">
        <v>0</v>
      </c>
      <c r="Q103" s="11">
        <v>0</v>
      </c>
      <c r="R103" s="12">
        <v>0</v>
      </c>
    </row>
    <row r="104" spans="1:18" ht="13.8" x14ac:dyDescent="0.25">
      <c r="A104" s="65" t="s">
        <v>134</v>
      </c>
      <c r="C104" s="9" t="s">
        <v>157</v>
      </c>
      <c r="D104" s="10">
        <v>0</v>
      </c>
      <c r="E104" s="11">
        <v>0</v>
      </c>
      <c r="F104" s="141" t="s">
        <v>133</v>
      </c>
      <c r="G104" s="141" t="s">
        <v>133</v>
      </c>
      <c r="H104" s="141" t="s">
        <v>133</v>
      </c>
      <c r="I104" s="141" t="s">
        <v>133</v>
      </c>
      <c r="J104" s="141" t="s">
        <v>133</v>
      </c>
      <c r="K104" s="11">
        <v>0</v>
      </c>
      <c r="L104" s="11">
        <v>0</v>
      </c>
      <c r="M104" s="11">
        <v>0</v>
      </c>
      <c r="N104" s="141" t="s">
        <v>133</v>
      </c>
      <c r="O104" s="11">
        <v>0</v>
      </c>
      <c r="P104" s="11">
        <v>0</v>
      </c>
      <c r="Q104" s="141" t="s">
        <v>133</v>
      </c>
      <c r="R104" s="12">
        <v>0</v>
      </c>
    </row>
    <row r="105" spans="1:18" ht="13.8" x14ac:dyDescent="0.25">
      <c r="A105" s="65" t="s">
        <v>134</v>
      </c>
      <c r="C105" s="9" t="s">
        <v>158</v>
      </c>
      <c r="D105" s="146" t="s">
        <v>133</v>
      </c>
      <c r="E105" s="141" t="s">
        <v>133</v>
      </c>
      <c r="F105" s="11">
        <v>5</v>
      </c>
      <c r="G105" s="141" t="s">
        <v>133</v>
      </c>
      <c r="H105" s="141" t="s">
        <v>133</v>
      </c>
      <c r="I105" s="141" t="s">
        <v>133</v>
      </c>
      <c r="J105" s="141" t="s">
        <v>133</v>
      </c>
      <c r="K105" s="11">
        <v>0</v>
      </c>
      <c r="L105" s="141" t="s">
        <v>133</v>
      </c>
      <c r="M105" s="141" t="s">
        <v>133</v>
      </c>
      <c r="N105" s="141" t="s">
        <v>133</v>
      </c>
      <c r="O105" s="11">
        <v>0</v>
      </c>
      <c r="P105" s="11">
        <v>0</v>
      </c>
      <c r="Q105" s="141" t="s">
        <v>133</v>
      </c>
      <c r="R105" s="144" t="s">
        <v>133</v>
      </c>
    </row>
    <row r="106" spans="1:18" ht="14.4" thickBot="1" x14ac:dyDescent="0.3">
      <c r="A106" s="65" t="s">
        <v>134</v>
      </c>
      <c r="C106" s="9" t="s">
        <v>159</v>
      </c>
      <c r="D106" s="10">
        <v>37</v>
      </c>
      <c r="E106" s="14">
        <v>37</v>
      </c>
      <c r="F106" s="14">
        <v>28</v>
      </c>
      <c r="G106" s="14">
        <v>31</v>
      </c>
      <c r="H106" s="14">
        <v>69</v>
      </c>
      <c r="I106" s="14">
        <v>22</v>
      </c>
      <c r="J106" s="14">
        <v>24</v>
      </c>
      <c r="K106" s="14">
        <v>7</v>
      </c>
      <c r="L106" s="14">
        <v>9</v>
      </c>
      <c r="M106" s="14">
        <v>7</v>
      </c>
      <c r="N106" s="14">
        <v>5</v>
      </c>
      <c r="O106" s="14">
        <v>8</v>
      </c>
      <c r="P106" s="14">
        <v>6</v>
      </c>
      <c r="Q106" s="142" t="s">
        <v>133</v>
      </c>
      <c r="R106" s="15">
        <v>7</v>
      </c>
    </row>
    <row r="107" spans="1:18" ht="14.4" thickBot="1" x14ac:dyDescent="0.3">
      <c r="A107" s="65" t="s">
        <v>134</v>
      </c>
      <c r="C107" s="16" t="s">
        <v>130</v>
      </c>
      <c r="D107" s="17" t="s">
        <v>133</v>
      </c>
      <c r="E107" s="18">
        <v>324</v>
      </c>
      <c r="F107" s="18">
        <v>268</v>
      </c>
      <c r="G107" s="18">
        <v>246</v>
      </c>
      <c r="H107" s="18">
        <v>261</v>
      </c>
      <c r="I107" s="18">
        <v>281</v>
      </c>
      <c r="J107" s="18">
        <v>151</v>
      </c>
      <c r="K107" s="18">
        <v>53</v>
      </c>
      <c r="L107" s="18">
        <v>51</v>
      </c>
      <c r="M107" s="18">
        <v>58</v>
      </c>
      <c r="N107" s="18">
        <v>51</v>
      </c>
      <c r="O107" s="18">
        <v>41</v>
      </c>
      <c r="P107" s="18">
        <v>21</v>
      </c>
      <c r="Q107" s="18">
        <v>23</v>
      </c>
      <c r="R107" s="19">
        <v>17</v>
      </c>
    </row>
    <row r="111" spans="1:18" ht="22.8" x14ac:dyDescent="0.25">
      <c r="C111" s="111" t="s">
        <v>31</v>
      </c>
      <c r="D111" s="111"/>
      <c r="E111" s="111"/>
      <c r="F111" s="111"/>
      <c r="G111" s="111"/>
      <c r="H111" s="111"/>
      <c r="I111" s="111"/>
      <c r="J111" s="111"/>
      <c r="K111" s="111"/>
      <c r="L111" s="111"/>
      <c r="M111" s="111"/>
    </row>
    <row r="112" spans="1:18" ht="13.8" thickBot="1" x14ac:dyDescent="0.3">
      <c r="C112" s="163"/>
      <c r="D112" s="163"/>
      <c r="E112" s="163"/>
      <c r="F112" s="163"/>
      <c r="G112" s="163"/>
      <c r="H112" s="163"/>
      <c r="I112" s="163"/>
      <c r="J112" s="163"/>
      <c r="K112" s="163"/>
      <c r="L112" s="163"/>
      <c r="M112" s="163"/>
    </row>
    <row r="113" spans="1:18" ht="14.4" thickBot="1" x14ac:dyDescent="0.3">
      <c r="C113" s="1"/>
      <c r="D113" s="164" t="s">
        <v>68</v>
      </c>
      <c r="E113" s="165"/>
      <c r="F113" s="165"/>
      <c r="G113" s="165"/>
      <c r="H113" s="165"/>
      <c r="I113" s="165"/>
      <c r="J113" s="165"/>
      <c r="K113" s="165"/>
      <c r="L113" s="165"/>
      <c r="M113" s="165"/>
      <c r="N113" s="165"/>
      <c r="O113" s="165"/>
      <c r="P113" s="165"/>
      <c r="Q113" s="165"/>
      <c r="R113" s="166"/>
    </row>
    <row r="114" spans="1:18" ht="14.4" thickBot="1" x14ac:dyDescent="0.3">
      <c r="A114" s="65" t="s">
        <v>160</v>
      </c>
      <c r="C114" s="2" t="s">
        <v>141</v>
      </c>
      <c r="D114" s="3" t="s">
        <v>103</v>
      </c>
      <c r="E114" s="4" t="s">
        <v>104</v>
      </c>
      <c r="F114" s="4" t="s">
        <v>105</v>
      </c>
      <c r="G114" s="4" t="s">
        <v>106</v>
      </c>
      <c r="H114" s="4" t="s">
        <v>107</v>
      </c>
      <c r="I114" s="4" t="s">
        <v>108</v>
      </c>
      <c r="J114" s="4" t="s">
        <v>109</v>
      </c>
      <c r="K114" s="4" t="s">
        <v>110</v>
      </c>
      <c r="L114" s="4" t="s">
        <v>111</v>
      </c>
      <c r="M114" s="4" t="s">
        <v>112</v>
      </c>
      <c r="N114" s="4" t="s">
        <v>113</v>
      </c>
      <c r="O114" s="4" t="s">
        <v>114</v>
      </c>
      <c r="P114" s="4" t="s">
        <v>115</v>
      </c>
      <c r="Q114" s="4" t="s">
        <v>116</v>
      </c>
      <c r="R114" s="5" t="s">
        <v>117</v>
      </c>
    </row>
    <row r="115" spans="1:18" ht="13.8" x14ac:dyDescent="0.25">
      <c r="A115" s="65" t="s">
        <v>160</v>
      </c>
      <c r="C115" s="9" t="s">
        <v>142</v>
      </c>
      <c r="D115" s="10">
        <v>0</v>
      </c>
      <c r="E115" s="11">
        <v>0</v>
      </c>
      <c r="F115" s="11">
        <v>0</v>
      </c>
      <c r="G115" s="11">
        <v>0</v>
      </c>
      <c r="H115" s="11">
        <v>0</v>
      </c>
      <c r="I115" s="11">
        <v>0</v>
      </c>
      <c r="J115" s="11">
        <v>0</v>
      </c>
      <c r="K115" s="11">
        <v>17</v>
      </c>
      <c r="L115" s="11">
        <v>21</v>
      </c>
      <c r="M115" s="11">
        <v>10</v>
      </c>
      <c r="N115" s="11">
        <v>16</v>
      </c>
      <c r="O115" s="11">
        <v>10</v>
      </c>
      <c r="P115" s="11">
        <v>8</v>
      </c>
      <c r="Q115" s="141" t="s">
        <v>133</v>
      </c>
      <c r="R115" s="12">
        <v>6</v>
      </c>
    </row>
    <row r="116" spans="1:18" ht="13.8" x14ac:dyDescent="0.25">
      <c r="A116" s="65" t="s">
        <v>160</v>
      </c>
      <c r="C116" s="9" t="s">
        <v>143</v>
      </c>
      <c r="D116" s="10">
        <v>0</v>
      </c>
      <c r="E116" s="11">
        <v>0</v>
      </c>
      <c r="F116" s="11">
        <v>0</v>
      </c>
      <c r="G116" s="11">
        <v>0</v>
      </c>
      <c r="H116" s="11">
        <v>0</v>
      </c>
      <c r="I116" s="11">
        <v>0</v>
      </c>
      <c r="J116" s="11">
        <v>0</v>
      </c>
      <c r="K116" s="11">
        <v>19</v>
      </c>
      <c r="L116" s="11">
        <v>14</v>
      </c>
      <c r="M116" s="11">
        <v>8</v>
      </c>
      <c r="N116" s="11">
        <v>10</v>
      </c>
      <c r="O116" s="141" t="s">
        <v>133</v>
      </c>
      <c r="P116" s="141" t="s">
        <v>133</v>
      </c>
      <c r="Q116" s="11">
        <v>5</v>
      </c>
      <c r="R116" s="144" t="s">
        <v>133</v>
      </c>
    </row>
    <row r="117" spans="1:18" ht="13.8" x14ac:dyDescent="0.25">
      <c r="A117" s="65" t="s">
        <v>160</v>
      </c>
      <c r="C117" s="9" t="s">
        <v>144</v>
      </c>
      <c r="D117" s="10">
        <v>0</v>
      </c>
      <c r="E117" s="11">
        <v>0</v>
      </c>
      <c r="F117" s="11">
        <v>0</v>
      </c>
      <c r="G117" s="11">
        <v>0</v>
      </c>
      <c r="H117" s="11">
        <v>0</v>
      </c>
      <c r="I117" s="11">
        <v>0</v>
      </c>
      <c r="J117" s="11">
        <v>0</v>
      </c>
      <c r="K117" s="11">
        <v>13</v>
      </c>
      <c r="L117" s="11">
        <v>13</v>
      </c>
      <c r="M117" s="11">
        <v>13</v>
      </c>
      <c r="N117" s="11">
        <v>9</v>
      </c>
      <c r="O117" s="11">
        <v>7</v>
      </c>
      <c r="P117" s="11">
        <v>5</v>
      </c>
      <c r="Q117" s="11">
        <v>0</v>
      </c>
      <c r="R117" s="144" t="s">
        <v>133</v>
      </c>
    </row>
    <row r="118" spans="1:18" ht="13.8" x14ac:dyDescent="0.25">
      <c r="A118" s="65" t="s">
        <v>160</v>
      </c>
      <c r="C118" s="9" t="s">
        <v>145</v>
      </c>
      <c r="D118" s="10">
        <v>0</v>
      </c>
      <c r="E118" s="11">
        <v>0</v>
      </c>
      <c r="F118" s="11">
        <v>0</v>
      </c>
      <c r="G118" s="11">
        <v>0</v>
      </c>
      <c r="H118" s="11">
        <v>0</v>
      </c>
      <c r="I118" s="11">
        <v>0</v>
      </c>
      <c r="J118" s="11">
        <v>0</v>
      </c>
      <c r="K118" s="11">
        <v>27</v>
      </c>
      <c r="L118" s="11">
        <v>15</v>
      </c>
      <c r="M118" s="11">
        <v>5</v>
      </c>
      <c r="N118" s="11">
        <v>7</v>
      </c>
      <c r="O118" s="141" t="s">
        <v>133</v>
      </c>
      <c r="P118" s="141" t="s">
        <v>133</v>
      </c>
      <c r="Q118" s="11">
        <v>0</v>
      </c>
      <c r="R118" s="12">
        <v>0</v>
      </c>
    </row>
    <row r="119" spans="1:18" ht="13.8" x14ac:dyDescent="0.25">
      <c r="A119" s="65" t="s">
        <v>160</v>
      </c>
      <c r="C119" s="9" t="s">
        <v>146</v>
      </c>
      <c r="D119" s="10">
        <v>0</v>
      </c>
      <c r="E119" s="11">
        <v>0</v>
      </c>
      <c r="F119" s="11">
        <v>0</v>
      </c>
      <c r="G119" s="11">
        <v>0</v>
      </c>
      <c r="H119" s="11">
        <v>0</v>
      </c>
      <c r="I119" s="11">
        <v>0</v>
      </c>
      <c r="J119" s="11">
        <v>0</v>
      </c>
      <c r="K119" s="11">
        <v>91</v>
      </c>
      <c r="L119" s="11">
        <v>54</v>
      </c>
      <c r="M119" s="11">
        <v>38</v>
      </c>
      <c r="N119" s="11">
        <v>38</v>
      </c>
      <c r="O119" s="11">
        <v>25</v>
      </c>
      <c r="P119" s="11">
        <v>20</v>
      </c>
      <c r="Q119" s="11">
        <v>5</v>
      </c>
      <c r="R119" s="12">
        <v>11</v>
      </c>
    </row>
    <row r="120" spans="1:18" ht="13.8" x14ac:dyDescent="0.25">
      <c r="A120" s="65" t="s">
        <v>160</v>
      </c>
      <c r="C120" s="9" t="s">
        <v>147</v>
      </c>
      <c r="D120" s="10">
        <v>0</v>
      </c>
      <c r="E120" s="11">
        <v>0</v>
      </c>
      <c r="F120" s="11">
        <v>0</v>
      </c>
      <c r="G120" s="11">
        <v>0</v>
      </c>
      <c r="H120" s="11">
        <v>0</v>
      </c>
      <c r="I120" s="11">
        <v>0</v>
      </c>
      <c r="J120" s="11">
        <v>0</v>
      </c>
      <c r="K120" s="11">
        <v>27</v>
      </c>
      <c r="L120" s="11">
        <v>18</v>
      </c>
      <c r="M120" s="11">
        <v>12</v>
      </c>
      <c r="N120" s="11">
        <v>7</v>
      </c>
      <c r="O120" s="11">
        <v>7</v>
      </c>
      <c r="P120" s="141" t="s">
        <v>133</v>
      </c>
      <c r="Q120" s="141" t="s">
        <v>133</v>
      </c>
      <c r="R120" s="12">
        <v>0</v>
      </c>
    </row>
    <row r="121" spans="1:18" ht="13.8" x14ac:dyDescent="0.25">
      <c r="A121" s="65" t="s">
        <v>160</v>
      </c>
      <c r="C121" s="9" t="s">
        <v>148</v>
      </c>
      <c r="D121" s="10">
        <v>0</v>
      </c>
      <c r="E121" s="11">
        <v>0</v>
      </c>
      <c r="F121" s="11">
        <v>0</v>
      </c>
      <c r="G121" s="11">
        <v>0</v>
      </c>
      <c r="H121" s="11">
        <v>0</v>
      </c>
      <c r="I121" s="11">
        <v>0</v>
      </c>
      <c r="J121" s="11">
        <v>0</v>
      </c>
      <c r="K121" s="141" t="s">
        <v>133</v>
      </c>
      <c r="L121" s="141" t="s">
        <v>133</v>
      </c>
      <c r="M121" s="11">
        <v>0</v>
      </c>
      <c r="N121" s="11">
        <v>0</v>
      </c>
      <c r="O121" s="141" t="s">
        <v>133</v>
      </c>
      <c r="P121" s="141" t="s">
        <v>133</v>
      </c>
      <c r="Q121" s="141" t="s">
        <v>133</v>
      </c>
      <c r="R121" s="144" t="s">
        <v>133</v>
      </c>
    </row>
    <row r="122" spans="1:18" ht="13.8" x14ac:dyDescent="0.25">
      <c r="A122" s="65" t="s">
        <v>160</v>
      </c>
      <c r="C122" s="9" t="s">
        <v>149</v>
      </c>
      <c r="D122" s="10">
        <v>0</v>
      </c>
      <c r="E122" s="11">
        <v>0</v>
      </c>
      <c r="F122" s="11">
        <v>0</v>
      </c>
      <c r="G122" s="11">
        <v>0</v>
      </c>
      <c r="H122" s="11">
        <v>0</v>
      </c>
      <c r="I122" s="11">
        <v>0</v>
      </c>
      <c r="J122" s="11">
        <v>0</v>
      </c>
      <c r="K122" s="11">
        <v>12</v>
      </c>
      <c r="L122" s="11">
        <v>8</v>
      </c>
      <c r="M122" s="141" t="s">
        <v>133</v>
      </c>
      <c r="N122" s="141" t="s">
        <v>133</v>
      </c>
      <c r="O122" s="11">
        <v>5</v>
      </c>
      <c r="P122" s="11">
        <v>5</v>
      </c>
      <c r="Q122" s="141" t="s">
        <v>133</v>
      </c>
      <c r="R122" s="12">
        <v>0</v>
      </c>
    </row>
    <row r="123" spans="1:18" ht="13.8" x14ac:dyDescent="0.25">
      <c r="A123" s="65" t="s">
        <v>160</v>
      </c>
      <c r="C123" s="9" t="s">
        <v>150</v>
      </c>
      <c r="D123" s="10">
        <v>0</v>
      </c>
      <c r="E123" s="11">
        <v>0</v>
      </c>
      <c r="F123" s="11">
        <v>0</v>
      </c>
      <c r="G123" s="11">
        <v>0</v>
      </c>
      <c r="H123" s="11">
        <v>0</v>
      </c>
      <c r="I123" s="11">
        <v>0</v>
      </c>
      <c r="J123" s="11">
        <v>0</v>
      </c>
      <c r="K123" s="11">
        <v>8</v>
      </c>
      <c r="L123" s="11">
        <v>5</v>
      </c>
      <c r="M123" s="141" t="s">
        <v>133</v>
      </c>
      <c r="N123" s="141" t="s">
        <v>133</v>
      </c>
      <c r="O123" s="141" t="s">
        <v>133</v>
      </c>
      <c r="P123" s="141" t="s">
        <v>133</v>
      </c>
      <c r="Q123" s="11">
        <v>6</v>
      </c>
      <c r="R123" s="144" t="s">
        <v>133</v>
      </c>
    </row>
    <row r="124" spans="1:18" ht="13.8" x14ac:dyDescent="0.25">
      <c r="A124" s="65" t="s">
        <v>160</v>
      </c>
      <c r="C124" s="9" t="s">
        <v>151</v>
      </c>
      <c r="D124" s="10">
        <v>0</v>
      </c>
      <c r="E124" s="11">
        <v>0</v>
      </c>
      <c r="F124" s="11">
        <v>0</v>
      </c>
      <c r="G124" s="11">
        <v>0</v>
      </c>
      <c r="H124" s="11">
        <v>0</v>
      </c>
      <c r="I124" s="11">
        <v>0</v>
      </c>
      <c r="J124" s="11">
        <v>0</v>
      </c>
      <c r="K124" s="141" t="s">
        <v>133</v>
      </c>
      <c r="L124" s="141" t="s">
        <v>133</v>
      </c>
      <c r="M124" s="141" t="s">
        <v>133</v>
      </c>
      <c r="N124" s="141" t="s">
        <v>133</v>
      </c>
      <c r="O124" s="141" t="s">
        <v>133</v>
      </c>
      <c r="P124" s="141" t="s">
        <v>133</v>
      </c>
      <c r="Q124" s="141" t="s">
        <v>133</v>
      </c>
      <c r="R124" s="144" t="s">
        <v>133</v>
      </c>
    </row>
    <row r="125" spans="1:18" ht="13.8" x14ac:dyDescent="0.25">
      <c r="A125" s="65" t="s">
        <v>160</v>
      </c>
      <c r="C125" s="9" t="s">
        <v>152</v>
      </c>
      <c r="D125" s="10">
        <v>0</v>
      </c>
      <c r="E125" s="11">
        <v>0</v>
      </c>
      <c r="F125" s="11">
        <v>0</v>
      </c>
      <c r="G125" s="11">
        <v>0</v>
      </c>
      <c r="H125" s="11">
        <v>0</v>
      </c>
      <c r="I125" s="11">
        <v>0</v>
      </c>
      <c r="J125" s="11">
        <v>0</v>
      </c>
      <c r="K125" s="141" t="s">
        <v>133</v>
      </c>
      <c r="L125" s="141" t="s">
        <v>133</v>
      </c>
      <c r="M125" s="11">
        <v>0</v>
      </c>
      <c r="N125" s="141" t="s">
        <v>133</v>
      </c>
      <c r="O125" s="141" t="s">
        <v>133</v>
      </c>
      <c r="P125" s="11">
        <v>0</v>
      </c>
      <c r="Q125" s="11">
        <v>0</v>
      </c>
      <c r="R125" s="144" t="s">
        <v>133</v>
      </c>
    </row>
    <row r="126" spans="1:18" ht="13.8" x14ac:dyDescent="0.25">
      <c r="A126" s="65" t="s">
        <v>160</v>
      </c>
      <c r="C126" s="9" t="s">
        <v>153</v>
      </c>
      <c r="D126" s="10">
        <v>0</v>
      </c>
      <c r="E126" s="11">
        <v>0</v>
      </c>
      <c r="F126" s="11">
        <v>0</v>
      </c>
      <c r="G126" s="11">
        <v>0</v>
      </c>
      <c r="H126" s="11">
        <v>0</v>
      </c>
      <c r="I126" s="11">
        <v>0</v>
      </c>
      <c r="J126" s="11">
        <v>0</v>
      </c>
      <c r="K126" s="141" t="s">
        <v>133</v>
      </c>
      <c r="L126" s="11">
        <v>9</v>
      </c>
      <c r="M126" s="141" t="s">
        <v>133</v>
      </c>
      <c r="N126" s="141" t="s">
        <v>133</v>
      </c>
      <c r="O126" s="141" t="s">
        <v>133</v>
      </c>
      <c r="P126" s="141" t="s">
        <v>133</v>
      </c>
      <c r="Q126" s="11">
        <v>143</v>
      </c>
      <c r="R126" s="12">
        <v>29</v>
      </c>
    </row>
    <row r="127" spans="1:18" ht="13.8" x14ac:dyDescent="0.25">
      <c r="A127" s="65" t="s">
        <v>160</v>
      </c>
      <c r="C127" s="9" t="s">
        <v>154</v>
      </c>
      <c r="D127" s="10">
        <v>0</v>
      </c>
      <c r="E127" s="11">
        <v>0</v>
      </c>
      <c r="F127" s="11">
        <v>0</v>
      </c>
      <c r="G127" s="11">
        <v>0</v>
      </c>
      <c r="H127" s="11">
        <v>0</v>
      </c>
      <c r="I127" s="11">
        <v>0</v>
      </c>
      <c r="J127" s="11">
        <v>0</v>
      </c>
      <c r="K127" s="11">
        <v>8</v>
      </c>
      <c r="L127" s="141" t="s">
        <v>133</v>
      </c>
      <c r="M127" s="141" t="s">
        <v>133</v>
      </c>
      <c r="N127" s="141" t="s">
        <v>133</v>
      </c>
      <c r="O127" s="141" t="s">
        <v>133</v>
      </c>
      <c r="P127" s="141" t="s">
        <v>133</v>
      </c>
      <c r="Q127" s="141" t="s">
        <v>133</v>
      </c>
      <c r="R127" s="144" t="s">
        <v>133</v>
      </c>
    </row>
    <row r="128" spans="1:18" ht="13.8" x14ac:dyDescent="0.25">
      <c r="A128" s="65" t="s">
        <v>160</v>
      </c>
      <c r="C128" s="9" t="s">
        <v>155</v>
      </c>
      <c r="D128" s="10">
        <v>0</v>
      </c>
      <c r="E128" s="11">
        <v>0</v>
      </c>
      <c r="F128" s="11">
        <v>0</v>
      </c>
      <c r="G128" s="11">
        <v>0</v>
      </c>
      <c r="H128" s="11">
        <v>0</v>
      </c>
      <c r="I128" s="11">
        <v>0</v>
      </c>
      <c r="J128" s="11">
        <v>0</v>
      </c>
      <c r="K128" s="141" t="s">
        <v>133</v>
      </c>
      <c r="L128" s="141" t="s">
        <v>133</v>
      </c>
      <c r="M128" s="141" t="s">
        <v>133</v>
      </c>
      <c r="N128" s="141" t="s">
        <v>133</v>
      </c>
      <c r="O128" s="141" t="s">
        <v>133</v>
      </c>
      <c r="P128" s="11">
        <v>0</v>
      </c>
      <c r="Q128" s="11">
        <v>0</v>
      </c>
      <c r="R128" s="144" t="s">
        <v>133</v>
      </c>
    </row>
    <row r="129" spans="1:18" ht="13.8" x14ac:dyDescent="0.25">
      <c r="A129" s="65" t="s">
        <v>160</v>
      </c>
      <c r="C129" s="9" t="s">
        <v>156</v>
      </c>
      <c r="D129" s="10">
        <v>0</v>
      </c>
      <c r="E129" s="11">
        <v>0</v>
      </c>
      <c r="F129" s="11">
        <v>0</v>
      </c>
      <c r="G129" s="11">
        <v>0</v>
      </c>
      <c r="H129" s="11">
        <v>0</v>
      </c>
      <c r="I129" s="11">
        <v>0</v>
      </c>
      <c r="J129" s="11">
        <v>0</v>
      </c>
      <c r="K129" s="141" t="s">
        <v>133</v>
      </c>
      <c r="L129" s="11">
        <v>0</v>
      </c>
      <c r="M129" s="141" t="s">
        <v>133</v>
      </c>
      <c r="N129" s="11">
        <v>0</v>
      </c>
      <c r="O129" s="11">
        <v>0</v>
      </c>
      <c r="P129" s="11">
        <v>0</v>
      </c>
      <c r="Q129" s="11">
        <v>0</v>
      </c>
      <c r="R129" s="12">
        <v>0</v>
      </c>
    </row>
    <row r="130" spans="1:18" ht="13.8" x14ac:dyDescent="0.25">
      <c r="A130" s="65" t="s">
        <v>160</v>
      </c>
      <c r="C130" s="9" t="s">
        <v>157</v>
      </c>
      <c r="D130" s="10">
        <v>0</v>
      </c>
      <c r="E130" s="11">
        <v>0</v>
      </c>
      <c r="F130" s="11">
        <v>0</v>
      </c>
      <c r="G130" s="11">
        <v>0</v>
      </c>
      <c r="H130" s="11">
        <v>0</v>
      </c>
      <c r="I130" s="11">
        <v>0</v>
      </c>
      <c r="J130" s="11">
        <v>0</v>
      </c>
      <c r="K130" s="141" t="s">
        <v>133</v>
      </c>
      <c r="L130" s="141" t="s">
        <v>133</v>
      </c>
      <c r="M130" s="11">
        <v>0</v>
      </c>
      <c r="N130" s="11">
        <v>0</v>
      </c>
      <c r="O130" s="141" t="s">
        <v>133</v>
      </c>
      <c r="P130" s="141" t="s">
        <v>133</v>
      </c>
      <c r="Q130" s="141" t="s">
        <v>133</v>
      </c>
      <c r="R130" s="144" t="s">
        <v>133</v>
      </c>
    </row>
    <row r="131" spans="1:18" ht="13.8" x14ac:dyDescent="0.25">
      <c r="A131" s="65" t="s">
        <v>160</v>
      </c>
      <c r="C131" s="9" t="s">
        <v>158</v>
      </c>
      <c r="D131" s="10">
        <v>0</v>
      </c>
      <c r="E131" s="11">
        <v>0</v>
      </c>
      <c r="F131" s="11">
        <v>0</v>
      </c>
      <c r="G131" s="11">
        <v>0</v>
      </c>
      <c r="H131" s="11">
        <v>0</v>
      </c>
      <c r="I131" s="11">
        <v>0</v>
      </c>
      <c r="J131" s="11">
        <v>0</v>
      </c>
      <c r="K131" s="141" t="s">
        <v>133</v>
      </c>
      <c r="L131" s="11">
        <v>0</v>
      </c>
      <c r="M131" s="141" t="s">
        <v>133</v>
      </c>
      <c r="N131" s="141" t="s">
        <v>133</v>
      </c>
      <c r="O131" s="141" t="s">
        <v>133</v>
      </c>
      <c r="P131" s="141" t="s">
        <v>133</v>
      </c>
      <c r="Q131" s="141" t="s">
        <v>133</v>
      </c>
      <c r="R131" s="144" t="s">
        <v>133</v>
      </c>
    </row>
    <row r="132" spans="1:18" ht="14.4" thickBot="1" x14ac:dyDescent="0.3">
      <c r="A132" s="65" t="s">
        <v>160</v>
      </c>
      <c r="C132" s="9" t="s">
        <v>159</v>
      </c>
      <c r="D132" s="10">
        <v>0</v>
      </c>
      <c r="E132" s="14">
        <v>0</v>
      </c>
      <c r="F132" s="14">
        <v>0</v>
      </c>
      <c r="G132" s="14">
        <v>0</v>
      </c>
      <c r="H132" s="14">
        <v>0</v>
      </c>
      <c r="I132" s="14">
        <v>0</v>
      </c>
      <c r="J132" s="14">
        <v>0</v>
      </c>
      <c r="K132" s="14">
        <v>118</v>
      </c>
      <c r="L132" s="14">
        <v>66</v>
      </c>
      <c r="M132" s="14">
        <v>41</v>
      </c>
      <c r="N132" s="14">
        <v>31</v>
      </c>
      <c r="O132" s="14">
        <v>26</v>
      </c>
      <c r="P132" s="14">
        <v>21</v>
      </c>
      <c r="Q132" s="14">
        <v>16</v>
      </c>
      <c r="R132" s="15">
        <v>11</v>
      </c>
    </row>
    <row r="133" spans="1:18" ht="14.4" thickBot="1" x14ac:dyDescent="0.3">
      <c r="A133" s="65" t="s">
        <v>160</v>
      </c>
      <c r="C133" s="16" t="s">
        <v>130</v>
      </c>
      <c r="D133" s="17">
        <v>0</v>
      </c>
      <c r="E133" s="18">
        <v>0</v>
      </c>
      <c r="F133" s="18">
        <v>0</v>
      </c>
      <c r="G133" s="18">
        <v>0</v>
      </c>
      <c r="H133" s="18">
        <v>0</v>
      </c>
      <c r="I133" s="18">
        <v>0</v>
      </c>
      <c r="J133" s="18">
        <v>0</v>
      </c>
      <c r="K133" s="18" t="s">
        <v>133</v>
      </c>
      <c r="L133" s="18">
        <v>238</v>
      </c>
      <c r="M133" s="18">
        <v>148</v>
      </c>
      <c r="N133" s="18">
        <v>133</v>
      </c>
      <c r="O133" s="18" t="s">
        <v>133</v>
      </c>
      <c r="P133" s="18">
        <v>82</v>
      </c>
      <c r="Q133" s="18">
        <v>190</v>
      </c>
      <c r="R133" s="19">
        <v>77</v>
      </c>
    </row>
    <row r="137" spans="1:18" ht="22.8" x14ac:dyDescent="0.25">
      <c r="C137" s="111" t="s">
        <v>32</v>
      </c>
      <c r="D137" s="111"/>
      <c r="E137" s="111"/>
      <c r="F137" s="111"/>
      <c r="G137" s="111"/>
      <c r="H137" s="111"/>
      <c r="I137" s="111"/>
      <c r="J137" s="111"/>
      <c r="K137" s="111"/>
      <c r="L137" s="111"/>
      <c r="M137" s="111"/>
    </row>
    <row r="138" spans="1:18" ht="13.8" thickBot="1" x14ac:dyDescent="0.3">
      <c r="C138" s="163"/>
      <c r="D138" s="163"/>
      <c r="E138" s="163"/>
      <c r="F138" s="163"/>
      <c r="G138" s="163"/>
      <c r="H138" s="163"/>
      <c r="I138" s="163"/>
      <c r="J138" s="163"/>
      <c r="K138" s="163"/>
      <c r="L138" s="163"/>
      <c r="M138" s="163"/>
    </row>
    <row r="139" spans="1:18" ht="14.4" thickBot="1" x14ac:dyDescent="0.3">
      <c r="C139" s="1"/>
      <c r="D139" s="164" t="s">
        <v>68</v>
      </c>
      <c r="E139" s="165"/>
      <c r="F139" s="165"/>
      <c r="G139" s="165"/>
      <c r="H139" s="165"/>
      <c r="I139" s="165"/>
      <c r="J139" s="165"/>
      <c r="K139" s="165"/>
      <c r="L139" s="165"/>
      <c r="M139" s="165"/>
      <c r="N139" s="165"/>
      <c r="O139" s="165"/>
      <c r="P139" s="165"/>
      <c r="Q139" s="165"/>
      <c r="R139" s="166"/>
    </row>
    <row r="140" spans="1:18" ht="14.4" thickBot="1" x14ac:dyDescent="0.3">
      <c r="A140" s="65" t="s">
        <v>136</v>
      </c>
      <c r="C140" s="2" t="s">
        <v>141</v>
      </c>
      <c r="D140" s="3" t="s">
        <v>103</v>
      </c>
      <c r="E140" s="4" t="s">
        <v>104</v>
      </c>
      <c r="F140" s="4" t="s">
        <v>105</v>
      </c>
      <c r="G140" s="4" t="s">
        <v>106</v>
      </c>
      <c r="H140" s="4" t="s">
        <v>107</v>
      </c>
      <c r="I140" s="4" t="s">
        <v>108</v>
      </c>
      <c r="J140" s="4" t="s">
        <v>109</v>
      </c>
      <c r="K140" s="4" t="s">
        <v>110</v>
      </c>
      <c r="L140" s="4" t="s">
        <v>111</v>
      </c>
      <c r="M140" s="4" t="s">
        <v>112</v>
      </c>
      <c r="N140" s="4" t="s">
        <v>113</v>
      </c>
      <c r="O140" s="4" t="s">
        <v>114</v>
      </c>
      <c r="P140" s="4" t="s">
        <v>115</v>
      </c>
      <c r="Q140" s="4" t="s">
        <v>116</v>
      </c>
      <c r="R140" s="5" t="s">
        <v>117</v>
      </c>
    </row>
    <row r="141" spans="1:18" ht="13.8" x14ac:dyDescent="0.25">
      <c r="A141" s="65" t="s">
        <v>136</v>
      </c>
      <c r="C141" s="9" t="s">
        <v>142</v>
      </c>
      <c r="D141" s="10">
        <v>0</v>
      </c>
      <c r="E141" s="11">
        <v>0</v>
      </c>
      <c r="F141" s="11">
        <v>0</v>
      </c>
      <c r="G141" s="11">
        <v>0</v>
      </c>
      <c r="H141" s="11">
        <v>0</v>
      </c>
      <c r="I141" s="11">
        <v>0</v>
      </c>
      <c r="J141" s="11">
        <v>0</v>
      </c>
      <c r="K141" s="11">
        <v>0</v>
      </c>
      <c r="L141" s="11">
        <v>0</v>
      </c>
      <c r="M141" s="11">
        <v>0</v>
      </c>
      <c r="N141" s="11">
        <v>0</v>
      </c>
      <c r="O141" s="11">
        <v>0</v>
      </c>
      <c r="P141" s="11">
        <v>0</v>
      </c>
      <c r="Q141" s="11">
        <v>0</v>
      </c>
      <c r="R141" s="12">
        <v>0</v>
      </c>
    </row>
    <row r="142" spans="1:18" ht="13.8" x14ac:dyDescent="0.25">
      <c r="A142" s="65" t="s">
        <v>136</v>
      </c>
      <c r="C142" s="9" t="s">
        <v>143</v>
      </c>
      <c r="D142" s="10">
        <v>0</v>
      </c>
      <c r="E142" s="11">
        <v>0</v>
      </c>
      <c r="F142" s="11">
        <v>0</v>
      </c>
      <c r="G142" s="11">
        <v>0</v>
      </c>
      <c r="H142" s="11">
        <v>0</v>
      </c>
      <c r="I142" s="11">
        <v>0</v>
      </c>
      <c r="J142" s="11">
        <v>0</v>
      </c>
      <c r="K142" s="11">
        <v>0</v>
      </c>
      <c r="L142" s="11">
        <v>0</v>
      </c>
      <c r="M142" s="11">
        <v>0</v>
      </c>
      <c r="N142" s="11">
        <v>0</v>
      </c>
      <c r="O142" s="11">
        <v>0</v>
      </c>
      <c r="P142" s="11">
        <v>0</v>
      </c>
      <c r="Q142" s="11">
        <v>0</v>
      </c>
      <c r="R142" s="12">
        <v>0</v>
      </c>
    </row>
    <row r="143" spans="1:18" ht="13.8" x14ac:dyDescent="0.25">
      <c r="A143" s="65" t="s">
        <v>136</v>
      </c>
      <c r="C143" s="9" t="s">
        <v>144</v>
      </c>
      <c r="D143" s="10">
        <v>0</v>
      </c>
      <c r="E143" s="11">
        <v>0</v>
      </c>
      <c r="F143" s="11">
        <v>0</v>
      </c>
      <c r="G143" s="11">
        <v>0</v>
      </c>
      <c r="H143" s="11">
        <v>0</v>
      </c>
      <c r="I143" s="11">
        <v>0</v>
      </c>
      <c r="J143" s="11">
        <v>0</v>
      </c>
      <c r="K143" s="11">
        <v>0</v>
      </c>
      <c r="L143" s="11">
        <v>0</v>
      </c>
      <c r="M143" s="11">
        <v>0</v>
      </c>
      <c r="N143" s="11">
        <v>0</v>
      </c>
      <c r="O143" s="11">
        <v>0</v>
      </c>
      <c r="P143" s="11">
        <v>0</v>
      </c>
      <c r="Q143" s="11">
        <v>0</v>
      </c>
      <c r="R143" s="144" t="s">
        <v>133</v>
      </c>
    </row>
    <row r="144" spans="1:18" ht="13.8" x14ac:dyDescent="0.25">
      <c r="A144" s="65" t="s">
        <v>136</v>
      </c>
      <c r="C144" s="9" t="s">
        <v>145</v>
      </c>
      <c r="D144" s="10">
        <v>0</v>
      </c>
      <c r="E144" s="11">
        <v>0</v>
      </c>
      <c r="F144" s="11">
        <v>0</v>
      </c>
      <c r="G144" s="11">
        <v>0</v>
      </c>
      <c r="H144" s="11">
        <v>0</v>
      </c>
      <c r="I144" s="11">
        <v>0</v>
      </c>
      <c r="J144" s="11">
        <v>0</v>
      </c>
      <c r="K144" s="11">
        <v>0</v>
      </c>
      <c r="L144" s="11">
        <v>0</v>
      </c>
      <c r="M144" s="11">
        <v>0</v>
      </c>
      <c r="N144" s="11">
        <v>0</v>
      </c>
      <c r="O144" s="11">
        <v>0</v>
      </c>
      <c r="P144" s="11">
        <v>0</v>
      </c>
      <c r="Q144" s="141" t="s">
        <v>133</v>
      </c>
      <c r="R144" s="144" t="s">
        <v>133</v>
      </c>
    </row>
    <row r="145" spans="1:18" ht="13.8" x14ac:dyDescent="0.25">
      <c r="A145" s="65" t="s">
        <v>136</v>
      </c>
      <c r="C145" s="9" t="s">
        <v>146</v>
      </c>
      <c r="D145" s="10">
        <v>0</v>
      </c>
      <c r="E145" s="11">
        <v>0</v>
      </c>
      <c r="F145" s="11">
        <v>0</v>
      </c>
      <c r="G145" s="11">
        <v>0</v>
      </c>
      <c r="H145" s="11">
        <v>0</v>
      </c>
      <c r="I145" s="11">
        <v>0</v>
      </c>
      <c r="J145" s="11">
        <v>0</v>
      </c>
      <c r="K145" s="11">
        <v>0</v>
      </c>
      <c r="L145" s="11">
        <v>0</v>
      </c>
      <c r="M145" s="11">
        <v>0</v>
      </c>
      <c r="N145" s="11">
        <v>0</v>
      </c>
      <c r="O145" s="11">
        <v>0</v>
      </c>
      <c r="P145" s="11">
        <v>0</v>
      </c>
      <c r="Q145" s="11">
        <v>0</v>
      </c>
      <c r="R145" s="12">
        <v>0</v>
      </c>
    </row>
    <row r="146" spans="1:18" ht="13.8" x14ac:dyDescent="0.25">
      <c r="A146" s="65" t="s">
        <v>136</v>
      </c>
      <c r="C146" s="9" t="s">
        <v>147</v>
      </c>
      <c r="D146" s="10">
        <v>0</v>
      </c>
      <c r="E146" s="11">
        <v>0</v>
      </c>
      <c r="F146" s="11">
        <v>0</v>
      </c>
      <c r="G146" s="11">
        <v>0</v>
      </c>
      <c r="H146" s="11">
        <v>0</v>
      </c>
      <c r="I146" s="11">
        <v>0</v>
      </c>
      <c r="J146" s="11">
        <v>0</v>
      </c>
      <c r="K146" s="11">
        <v>0</v>
      </c>
      <c r="L146" s="11">
        <v>0</v>
      </c>
      <c r="M146" s="11">
        <v>0</v>
      </c>
      <c r="N146" s="11">
        <v>0</v>
      </c>
      <c r="O146" s="11">
        <v>0</v>
      </c>
      <c r="P146" s="11">
        <v>0</v>
      </c>
      <c r="Q146" s="141" t="s">
        <v>133</v>
      </c>
      <c r="R146" s="12">
        <v>9</v>
      </c>
    </row>
    <row r="147" spans="1:18" ht="13.8" x14ac:dyDescent="0.25">
      <c r="A147" s="65" t="s">
        <v>136</v>
      </c>
      <c r="C147" s="9" t="s">
        <v>148</v>
      </c>
      <c r="D147" s="10">
        <v>0</v>
      </c>
      <c r="E147" s="11">
        <v>0</v>
      </c>
      <c r="F147" s="11">
        <v>0</v>
      </c>
      <c r="G147" s="11">
        <v>0</v>
      </c>
      <c r="H147" s="11">
        <v>0</v>
      </c>
      <c r="I147" s="11">
        <v>0</v>
      </c>
      <c r="J147" s="11">
        <v>0</v>
      </c>
      <c r="K147" s="11">
        <v>0</v>
      </c>
      <c r="L147" s="11">
        <v>0</v>
      </c>
      <c r="M147" s="11">
        <v>0</v>
      </c>
      <c r="N147" s="11">
        <v>0</v>
      </c>
      <c r="O147" s="11">
        <v>0</v>
      </c>
      <c r="P147" s="11">
        <v>0</v>
      </c>
      <c r="Q147" s="11">
        <v>0</v>
      </c>
      <c r="R147" s="12">
        <v>0</v>
      </c>
    </row>
    <row r="148" spans="1:18" ht="13.8" x14ac:dyDescent="0.25">
      <c r="A148" s="65" t="s">
        <v>136</v>
      </c>
      <c r="C148" s="9" t="s">
        <v>149</v>
      </c>
      <c r="D148" s="10">
        <v>0</v>
      </c>
      <c r="E148" s="11">
        <v>0</v>
      </c>
      <c r="F148" s="11">
        <v>0</v>
      </c>
      <c r="G148" s="11">
        <v>0</v>
      </c>
      <c r="H148" s="11">
        <v>0</v>
      </c>
      <c r="I148" s="11">
        <v>0</v>
      </c>
      <c r="J148" s="11">
        <v>0</v>
      </c>
      <c r="K148" s="11">
        <v>0</v>
      </c>
      <c r="L148" s="11">
        <v>0</v>
      </c>
      <c r="M148" s="11">
        <v>0</v>
      </c>
      <c r="N148" s="11">
        <v>0</v>
      </c>
      <c r="O148" s="11">
        <v>0</v>
      </c>
      <c r="P148" s="11">
        <v>0</v>
      </c>
      <c r="Q148" s="141" t="s">
        <v>133</v>
      </c>
      <c r="R148" s="144" t="s">
        <v>133</v>
      </c>
    </row>
    <row r="149" spans="1:18" ht="13.8" x14ac:dyDescent="0.25">
      <c r="A149" s="65" t="s">
        <v>136</v>
      </c>
      <c r="C149" s="9" t="s">
        <v>150</v>
      </c>
      <c r="D149" s="10">
        <v>0</v>
      </c>
      <c r="E149" s="11">
        <v>0</v>
      </c>
      <c r="F149" s="11">
        <v>0</v>
      </c>
      <c r="G149" s="11">
        <v>0</v>
      </c>
      <c r="H149" s="11">
        <v>0</v>
      </c>
      <c r="I149" s="11">
        <v>0</v>
      </c>
      <c r="J149" s="11">
        <v>0</v>
      </c>
      <c r="K149" s="11">
        <v>0</v>
      </c>
      <c r="L149" s="11">
        <v>0</v>
      </c>
      <c r="M149" s="11">
        <v>0</v>
      </c>
      <c r="N149" s="11">
        <v>0</v>
      </c>
      <c r="O149" s="11">
        <v>0</v>
      </c>
      <c r="P149" s="11">
        <v>0</v>
      </c>
      <c r="Q149" s="11">
        <v>0</v>
      </c>
      <c r="R149" s="144" t="s">
        <v>133</v>
      </c>
    </row>
    <row r="150" spans="1:18" ht="13.8" x14ac:dyDescent="0.25">
      <c r="A150" s="65" t="s">
        <v>136</v>
      </c>
      <c r="C150" s="9" t="s">
        <v>151</v>
      </c>
      <c r="D150" s="10">
        <v>0</v>
      </c>
      <c r="E150" s="11">
        <v>0</v>
      </c>
      <c r="F150" s="11">
        <v>0</v>
      </c>
      <c r="G150" s="11">
        <v>0</v>
      </c>
      <c r="H150" s="11">
        <v>0</v>
      </c>
      <c r="I150" s="11">
        <v>0</v>
      </c>
      <c r="J150" s="11">
        <v>0</v>
      </c>
      <c r="K150" s="11">
        <v>0</v>
      </c>
      <c r="L150" s="11">
        <v>0</v>
      </c>
      <c r="M150" s="11">
        <v>0</v>
      </c>
      <c r="N150" s="11">
        <v>0</v>
      </c>
      <c r="O150" s="11">
        <v>0</v>
      </c>
      <c r="P150" s="11">
        <v>0</v>
      </c>
      <c r="Q150" s="11">
        <v>0</v>
      </c>
      <c r="R150" s="12">
        <v>0</v>
      </c>
    </row>
    <row r="151" spans="1:18" ht="13.8" x14ac:dyDescent="0.25">
      <c r="A151" s="65" t="s">
        <v>136</v>
      </c>
      <c r="C151" s="9" t="s">
        <v>152</v>
      </c>
      <c r="D151" s="10">
        <v>0</v>
      </c>
      <c r="E151" s="11">
        <v>0</v>
      </c>
      <c r="F151" s="11">
        <v>0</v>
      </c>
      <c r="G151" s="11">
        <v>0</v>
      </c>
      <c r="H151" s="11">
        <v>0</v>
      </c>
      <c r="I151" s="11">
        <v>0</v>
      </c>
      <c r="J151" s="11">
        <v>0</v>
      </c>
      <c r="K151" s="11">
        <v>0</v>
      </c>
      <c r="L151" s="11">
        <v>0</v>
      </c>
      <c r="M151" s="11">
        <v>0</v>
      </c>
      <c r="N151" s="11">
        <v>0</v>
      </c>
      <c r="O151" s="11">
        <v>0</v>
      </c>
      <c r="P151" s="11">
        <v>0</v>
      </c>
      <c r="Q151" s="11">
        <v>0</v>
      </c>
      <c r="R151" s="144" t="s">
        <v>133</v>
      </c>
    </row>
    <row r="152" spans="1:18" ht="13.8" x14ac:dyDescent="0.25">
      <c r="A152" s="65" t="s">
        <v>136</v>
      </c>
      <c r="C152" s="9" t="s">
        <v>153</v>
      </c>
      <c r="D152" s="10">
        <v>0</v>
      </c>
      <c r="E152" s="11">
        <v>0</v>
      </c>
      <c r="F152" s="11">
        <v>0</v>
      </c>
      <c r="G152" s="11">
        <v>0</v>
      </c>
      <c r="H152" s="11">
        <v>0</v>
      </c>
      <c r="I152" s="11">
        <v>0</v>
      </c>
      <c r="J152" s="11">
        <v>0</v>
      </c>
      <c r="K152" s="11">
        <v>0</v>
      </c>
      <c r="L152" s="11">
        <v>0</v>
      </c>
      <c r="M152" s="11">
        <v>0</v>
      </c>
      <c r="N152" s="11">
        <v>0</v>
      </c>
      <c r="O152" s="11">
        <v>0</v>
      </c>
      <c r="P152" s="11">
        <v>0</v>
      </c>
      <c r="Q152" s="141" t="s">
        <v>133</v>
      </c>
      <c r="R152" s="144" t="s">
        <v>133</v>
      </c>
    </row>
    <row r="153" spans="1:18" ht="13.8" x14ac:dyDescent="0.25">
      <c r="A153" s="65" t="s">
        <v>136</v>
      </c>
      <c r="C153" s="9" t="s">
        <v>154</v>
      </c>
      <c r="D153" s="10">
        <v>0</v>
      </c>
      <c r="E153" s="11">
        <v>0</v>
      </c>
      <c r="F153" s="11">
        <v>0</v>
      </c>
      <c r="G153" s="11">
        <v>0</v>
      </c>
      <c r="H153" s="11">
        <v>0</v>
      </c>
      <c r="I153" s="11">
        <v>0</v>
      </c>
      <c r="J153" s="11">
        <v>0</v>
      </c>
      <c r="K153" s="11">
        <v>0</v>
      </c>
      <c r="L153" s="11">
        <v>0</v>
      </c>
      <c r="M153" s="11">
        <v>0</v>
      </c>
      <c r="N153" s="11">
        <v>0</v>
      </c>
      <c r="O153" s="11">
        <v>0</v>
      </c>
      <c r="P153" s="11">
        <v>0</v>
      </c>
      <c r="Q153" s="11">
        <v>0</v>
      </c>
      <c r="R153" s="12">
        <v>0</v>
      </c>
    </row>
    <row r="154" spans="1:18" ht="13.8" x14ac:dyDescent="0.25">
      <c r="A154" s="65" t="s">
        <v>136</v>
      </c>
      <c r="C154" s="9" t="s">
        <v>155</v>
      </c>
      <c r="D154" s="10">
        <v>0</v>
      </c>
      <c r="E154" s="11">
        <v>0</v>
      </c>
      <c r="F154" s="11">
        <v>0</v>
      </c>
      <c r="G154" s="11">
        <v>0</v>
      </c>
      <c r="H154" s="11">
        <v>0</v>
      </c>
      <c r="I154" s="11">
        <v>0</v>
      </c>
      <c r="J154" s="11">
        <v>0</v>
      </c>
      <c r="K154" s="11">
        <v>0</v>
      </c>
      <c r="L154" s="11">
        <v>0</v>
      </c>
      <c r="M154" s="11">
        <v>0</v>
      </c>
      <c r="N154" s="11">
        <v>0</v>
      </c>
      <c r="O154" s="11">
        <v>0</v>
      </c>
      <c r="P154" s="11">
        <v>0</v>
      </c>
      <c r="Q154" s="11">
        <v>0</v>
      </c>
      <c r="R154" s="144" t="s">
        <v>133</v>
      </c>
    </row>
    <row r="155" spans="1:18" ht="13.8" x14ac:dyDescent="0.25">
      <c r="A155" s="65" t="s">
        <v>136</v>
      </c>
      <c r="C155" s="9" t="s">
        <v>156</v>
      </c>
      <c r="D155" s="10">
        <v>0</v>
      </c>
      <c r="E155" s="11">
        <v>0</v>
      </c>
      <c r="F155" s="11">
        <v>0</v>
      </c>
      <c r="G155" s="11">
        <v>0</v>
      </c>
      <c r="H155" s="11">
        <v>0</v>
      </c>
      <c r="I155" s="11">
        <v>0</v>
      </c>
      <c r="J155" s="11">
        <v>0</v>
      </c>
      <c r="K155" s="11">
        <v>0</v>
      </c>
      <c r="L155" s="11">
        <v>0</v>
      </c>
      <c r="M155" s="11">
        <v>0</v>
      </c>
      <c r="N155" s="11">
        <v>0</v>
      </c>
      <c r="O155" s="11">
        <v>0</v>
      </c>
      <c r="P155" s="11">
        <v>0</v>
      </c>
      <c r="Q155" s="11">
        <v>0</v>
      </c>
      <c r="R155" s="12">
        <v>0</v>
      </c>
    </row>
    <row r="156" spans="1:18" ht="13.8" x14ac:dyDescent="0.25">
      <c r="A156" s="65" t="s">
        <v>136</v>
      </c>
      <c r="C156" s="9" t="s">
        <v>157</v>
      </c>
      <c r="D156" s="10">
        <v>0</v>
      </c>
      <c r="E156" s="11">
        <v>0</v>
      </c>
      <c r="F156" s="11">
        <v>0</v>
      </c>
      <c r="G156" s="11">
        <v>0</v>
      </c>
      <c r="H156" s="11">
        <v>0</v>
      </c>
      <c r="I156" s="11">
        <v>0</v>
      </c>
      <c r="J156" s="11">
        <v>0</v>
      </c>
      <c r="K156" s="11">
        <v>0</v>
      </c>
      <c r="L156" s="11">
        <v>0</v>
      </c>
      <c r="M156" s="11">
        <v>0</v>
      </c>
      <c r="N156" s="11">
        <v>0</v>
      </c>
      <c r="O156" s="11">
        <v>0</v>
      </c>
      <c r="P156" s="11">
        <v>0</v>
      </c>
      <c r="Q156" s="11">
        <v>0</v>
      </c>
      <c r="R156" s="144" t="s">
        <v>133</v>
      </c>
    </row>
    <row r="157" spans="1:18" ht="13.8" x14ac:dyDescent="0.25">
      <c r="A157" s="65" t="s">
        <v>136</v>
      </c>
      <c r="C157" s="9" t="s">
        <v>158</v>
      </c>
      <c r="D157" s="10">
        <v>0</v>
      </c>
      <c r="E157" s="11">
        <v>0</v>
      </c>
      <c r="F157" s="11">
        <v>0</v>
      </c>
      <c r="G157" s="11">
        <v>0</v>
      </c>
      <c r="H157" s="11">
        <v>0</v>
      </c>
      <c r="I157" s="11">
        <v>0</v>
      </c>
      <c r="J157" s="11">
        <v>0</v>
      </c>
      <c r="K157" s="11">
        <v>0</v>
      </c>
      <c r="L157" s="11">
        <v>0</v>
      </c>
      <c r="M157" s="11">
        <v>0</v>
      </c>
      <c r="N157" s="11">
        <v>0</v>
      </c>
      <c r="O157" s="11">
        <v>0</v>
      </c>
      <c r="P157" s="11">
        <v>0</v>
      </c>
      <c r="Q157" s="11">
        <v>0</v>
      </c>
      <c r="R157" s="12">
        <v>0</v>
      </c>
    </row>
    <row r="158" spans="1:18" ht="14.4" thickBot="1" x14ac:dyDescent="0.3">
      <c r="A158" s="65" t="s">
        <v>136</v>
      </c>
      <c r="C158" s="9" t="s">
        <v>159</v>
      </c>
      <c r="D158" s="10">
        <v>0</v>
      </c>
      <c r="E158" s="14">
        <v>0</v>
      </c>
      <c r="F158" s="14">
        <v>0</v>
      </c>
      <c r="G158" s="14">
        <v>0</v>
      </c>
      <c r="H158" s="14">
        <v>0</v>
      </c>
      <c r="I158" s="14">
        <v>0</v>
      </c>
      <c r="J158" s="14">
        <v>0</v>
      </c>
      <c r="K158" s="14">
        <v>0</v>
      </c>
      <c r="L158" s="14">
        <v>0</v>
      </c>
      <c r="M158" s="14">
        <v>0</v>
      </c>
      <c r="N158" s="14">
        <v>0</v>
      </c>
      <c r="O158" s="14">
        <v>0</v>
      </c>
      <c r="P158" s="14">
        <v>0</v>
      </c>
      <c r="Q158" s="14">
        <v>206</v>
      </c>
      <c r="R158" s="15">
        <v>667</v>
      </c>
    </row>
    <row r="159" spans="1:18" ht="14.4" thickBot="1" x14ac:dyDescent="0.3">
      <c r="A159" s="65" t="s">
        <v>136</v>
      </c>
      <c r="C159" s="16" t="s">
        <v>130</v>
      </c>
      <c r="D159" s="17">
        <v>0</v>
      </c>
      <c r="E159" s="18">
        <v>0</v>
      </c>
      <c r="F159" s="18">
        <v>0</v>
      </c>
      <c r="G159" s="18">
        <v>0</v>
      </c>
      <c r="H159" s="18">
        <v>0</v>
      </c>
      <c r="I159" s="18">
        <v>0</v>
      </c>
      <c r="J159" s="18">
        <v>0</v>
      </c>
      <c r="K159" s="18">
        <v>0</v>
      </c>
      <c r="L159" s="18">
        <v>0</v>
      </c>
      <c r="M159" s="18">
        <v>0</v>
      </c>
      <c r="N159" s="18">
        <v>0</v>
      </c>
      <c r="O159" s="18">
        <v>0</v>
      </c>
      <c r="P159" s="18">
        <v>0</v>
      </c>
      <c r="Q159" s="18">
        <v>210</v>
      </c>
      <c r="R159" s="19">
        <v>684</v>
      </c>
    </row>
    <row r="163" spans="1:18" ht="22.8" x14ac:dyDescent="0.25">
      <c r="C163" s="111" t="s">
        <v>166</v>
      </c>
      <c r="D163" s="111"/>
      <c r="E163" s="111"/>
      <c r="F163" s="111"/>
      <c r="G163" s="111"/>
      <c r="H163" s="111"/>
      <c r="I163" s="111"/>
      <c r="J163" s="111"/>
      <c r="K163" s="111"/>
      <c r="L163" s="111"/>
      <c r="M163" s="111"/>
    </row>
    <row r="164" spans="1:18" ht="13.8" thickBot="1" x14ac:dyDescent="0.3">
      <c r="C164" s="163"/>
      <c r="D164" s="163"/>
      <c r="E164" s="163"/>
      <c r="F164" s="163"/>
      <c r="G164" s="163"/>
      <c r="H164" s="163"/>
      <c r="I164" s="163"/>
      <c r="J164" s="163"/>
      <c r="K164" s="163"/>
      <c r="L164" s="163"/>
      <c r="M164" s="163"/>
    </row>
    <row r="165" spans="1:18" ht="14.4" thickBot="1" x14ac:dyDescent="0.3">
      <c r="C165" s="1"/>
      <c r="D165" s="164" t="s">
        <v>68</v>
      </c>
      <c r="E165" s="165"/>
      <c r="F165" s="165"/>
      <c r="G165" s="165"/>
      <c r="H165" s="165"/>
      <c r="I165" s="165"/>
      <c r="J165" s="165"/>
      <c r="K165" s="165"/>
      <c r="L165" s="165"/>
      <c r="M165" s="165"/>
      <c r="N165" s="165"/>
      <c r="O165" s="165"/>
      <c r="P165" s="165"/>
      <c r="Q165" s="165"/>
      <c r="R165" s="166"/>
    </row>
    <row r="166" spans="1:18" ht="14.4" thickBot="1" x14ac:dyDescent="0.3">
      <c r="A166" s="65" t="s">
        <v>137</v>
      </c>
      <c r="C166" s="2" t="s">
        <v>141</v>
      </c>
      <c r="D166" s="3" t="s">
        <v>103</v>
      </c>
      <c r="E166" s="4" t="s">
        <v>104</v>
      </c>
      <c r="F166" s="4" t="s">
        <v>105</v>
      </c>
      <c r="G166" s="4" t="s">
        <v>106</v>
      </c>
      <c r="H166" s="4" t="s">
        <v>107</v>
      </c>
      <c r="I166" s="4" t="s">
        <v>108</v>
      </c>
      <c r="J166" s="4" t="s">
        <v>109</v>
      </c>
      <c r="K166" s="4" t="s">
        <v>110</v>
      </c>
      <c r="L166" s="4" t="s">
        <v>111</v>
      </c>
      <c r="M166" s="4" t="s">
        <v>112</v>
      </c>
      <c r="N166" s="4" t="s">
        <v>113</v>
      </c>
      <c r="O166" s="4" t="s">
        <v>114</v>
      </c>
      <c r="P166" s="4" t="s">
        <v>115</v>
      </c>
      <c r="Q166" s="4" t="s">
        <v>116</v>
      </c>
      <c r="R166" s="5" t="s">
        <v>117</v>
      </c>
    </row>
    <row r="167" spans="1:18" ht="13.8" x14ac:dyDescent="0.25">
      <c r="A167" s="65" t="s">
        <v>137</v>
      </c>
      <c r="C167" s="9" t="s">
        <v>142</v>
      </c>
      <c r="D167" s="10">
        <v>0</v>
      </c>
      <c r="E167" s="11">
        <v>0</v>
      </c>
      <c r="F167" s="11">
        <v>0</v>
      </c>
      <c r="G167" s="11">
        <v>0</v>
      </c>
      <c r="H167" s="11">
        <v>0</v>
      </c>
      <c r="I167" s="11">
        <v>0</v>
      </c>
      <c r="J167" s="11">
        <v>0</v>
      </c>
      <c r="K167" s="11">
        <v>0</v>
      </c>
      <c r="L167" s="11">
        <v>0</v>
      </c>
      <c r="M167" s="11">
        <v>0</v>
      </c>
      <c r="N167" s="11">
        <v>0</v>
      </c>
      <c r="O167" s="11">
        <v>0</v>
      </c>
      <c r="P167" s="11">
        <v>0</v>
      </c>
      <c r="Q167" s="11">
        <v>0</v>
      </c>
      <c r="R167" s="12">
        <v>0</v>
      </c>
    </row>
    <row r="168" spans="1:18" ht="13.8" x14ac:dyDescent="0.25">
      <c r="A168" s="65" t="s">
        <v>137</v>
      </c>
      <c r="C168" s="9" t="s">
        <v>143</v>
      </c>
      <c r="D168" s="10">
        <v>0</v>
      </c>
      <c r="E168" s="11">
        <v>0</v>
      </c>
      <c r="F168" s="11">
        <v>0</v>
      </c>
      <c r="G168" s="11">
        <v>0</v>
      </c>
      <c r="H168" s="11">
        <v>0</v>
      </c>
      <c r="I168" s="11">
        <v>0</v>
      </c>
      <c r="J168" s="11">
        <v>0</v>
      </c>
      <c r="K168" s="11">
        <v>0</v>
      </c>
      <c r="L168" s="11">
        <v>0</v>
      </c>
      <c r="M168" s="11">
        <v>0</v>
      </c>
      <c r="N168" s="11">
        <v>0</v>
      </c>
      <c r="O168" s="11">
        <v>0</v>
      </c>
      <c r="P168" s="11">
        <v>0</v>
      </c>
      <c r="Q168" s="11">
        <v>0</v>
      </c>
      <c r="R168" s="12">
        <v>0</v>
      </c>
    </row>
    <row r="169" spans="1:18" ht="13.8" x14ac:dyDescent="0.25">
      <c r="A169" s="65" t="s">
        <v>137</v>
      </c>
      <c r="C169" s="9" t="s">
        <v>144</v>
      </c>
      <c r="D169" s="10">
        <v>0</v>
      </c>
      <c r="E169" s="11">
        <v>0</v>
      </c>
      <c r="F169" s="11">
        <v>0</v>
      </c>
      <c r="G169" s="11">
        <v>0</v>
      </c>
      <c r="H169" s="11">
        <v>0</v>
      </c>
      <c r="I169" s="11">
        <v>0</v>
      </c>
      <c r="J169" s="11">
        <v>0</v>
      </c>
      <c r="K169" s="11">
        <v>0</v>
      </c>
      <c r="L169" s="11">
        <v>0</v>
      </c>
      <c r="M169" s="11">
        <v>0</v>
      </c>
      <c r="N169" s="11">
        <v>0</v>
      </c>
      <c r="O169" s="11">
        <v>0</v>
      </c>
      <c r="P169" s="11">
        <v>0</v>
      </c>
      <c r="Q169" s="11">
        <v>0</v>
      </c>
      <c r="R169" s="12">
        <v>0</v>
      </c>
    </row>
    <row r="170" spans="1:18" ht="13.8" x14ac:dyDescent="0.25">
      <c r="A170" s="65" t="s">
        <v>137</v>
      </c>
      <c r="C170" s="9" t="s">
        <v>145</v>
      </c>
      <c r="D170" s="10">
        <v>0</v>
      </c>
      <c r="E170" s="11">
        <v>0</v>
      </c>
      <c r="F170" s="11">
        <v>0</v>
      </c>
      <c r="G170" s="11">
        <v>0</v>
      </c>
      <c r="H170" s="11">
        <v>0</v>
      </c>
      <c r="I170" s="11">
        <v>0</v>
      </c>
      <c r="J170" s="11">
        <v>0</v>
      </c>
      <c r="K170" s="11">
        <v>0</v>
      </c>
      <c r="L170" s="11">
        <v>0</v>
      </c>
      <c r="M170" s="11">
        <v>0</v>
      </c>
      <c r="N170" s="11">
        <v>0</v>
      </c>
      <c r="O170" s="11">
        <v>0</v>
      </c>
      <c r="P170" s="11">
        <v>0</v>
      </c>
      <c r="Q170" s="11">
        <v>0</v>
      </c>
      <c r="R170" s="12">
        <v>0</v>
      </c>
    </row>
    <row r="171" spans="1:18" ht="13.8" x14ac:dyDescent="0.25">
      <c r="A171" s="65" t="s">
        <v>137</v>
      </c>
      <c r="C171" s="9" t="s">
        <v>146</v>
      </c>
      <c r="D171" s="10">
        <v>0</v>
      </c>
      <c r="E171" s="11">
        <v>0</v>
      </c>
      <c r="F171" s="11">
        <v>0</v>
      </c>
      <c r="G171" s="11">
        <v>0</v>
      </c>
      <c r="H171" s="11">
        <v>0</v>
      </c>
      <c r="I171" s="11">
        <v>0</v>
      </c>
      <c r="J171" s="11">
        <v>0</v>
      </c>
      <c r="K171" s="11">
        <v>0</v>
      </c>
      <c r="L171" s="11">
        <v>0</v>
      </c>
      <c r="M171" s="11">
        <v>0</v>
      </c>
      <c r="N171" s="11">
        <v>0</v>
      </c>
      <c r="O171" s="11">
        <v>0</v>
      </c>
      <c r="P171" s="11">
        <v>0</v>
      </c>
      <c r="Q171" s="11">
        <v>0</v>
      </c>
      <c r="R171" s="144" t="s">
        <v>133</v>
      </c>
    </row>
    <row r="172" spans="1:18" ht="13.8" x14ac:dyDescent="0.25">
      <c r="A172" s="65" t="s">
        <v>137</v>
      </c>
      <c r="C172" s="9" t="s">
        <v>147</v>
      </c>
      <c r="D172" s="10">
        <v>0</v>
      </c>
      <c r="E172" s="11">
        <v>0</v>
      </c>
      <c r="F172" s="11">
        <v>0</v>
      </c>
      <c r="G172" s="11">
        <v>0</v>
      </c>
      <c r="H172" s="11">
        <v>0</v>
      </c>
      <c r="I172" s="11">
        <v>0</v>
      </c>
      <c r="J172" s="11">
        <v>0</v>
      </c>
      <c r="K172" s="11">
        <v>0</v>
      </c>
      <c r="L172" s="11">
        <v>0</v>
      </c>
      <c r="M172" s="11">
        <v>0</v>
      </c>
      <c r="N172" s="11">
        <v>0</v>
      </c>
      <c r="O172" s="11">
        <v>0</v>
      </c>
      <c r="P172" s="11">
        <v>0</v>
      </c>
      <c r="Q172" s="11">
        <v>0</v>
      </c>
      <c r="R172" s="12">
        <v>0</v>
      </c>
    </row>
    <row r="173" spans="1:18" ht="13.8" x14ac:dyDescent="0.25">
      <c r="A173" s="65" t="s">
        <v>137</v>
      </c>
      <c r="C173" s="9" t="s">
        <v>148</v>
      </c>
      <c r="D173" s="10">
        <v>0</v>
      </c>
      <c r="E173" s="11">
        <v>0</v>
      </c>
      <c r="F173" s="11">
        <v>0</v>
      </c>
      <c r="G173" s="11">
        <v>0</v>
      </c>
      <c r="H173" s="11">
        <v>0</v>
      </c>
      <c r="I173" s="11">
        <v>0</v>
      </c>
      <c r="J173" s="11">
        <v>0</v>
      </c>
      <c r="K173" s="11">
        <v>0</v>
      </c>
      <c r="L173" s="11">
        <v>0</v>
      </c>
      <c r="M173" s="11">
        <v>0</v>
      </c>
      <c r="N173" s="11">
        <v>0</v>
      </c>
      <c r="O173" s="11">
        <v>0</v>
      </c>
      <c r="P173" s="11">
        <v>0</v>
      </c>
      <c r="Q173" s="11">
        <v>0</v>
      </c>
      <c r="R173" s="12">
        <v>0</v>
      </c>
    </row>
    <row r="174" spans="1:18" ht="13.8" x14ac:dyDescent="0.25">
      <c r="A174" s="65" t="s">
        <v>137</v>
      </c>
      <c r="C174" s="9" t="s">
        <v>149</v>
      </c>
      <c r="D174" s="10">
        <v>0</v>
      </c>
      <c r="E174" s="11">
        <v>0</v>
      </c>
      <c r="F174" s="11">
        <v>0</v>
      </c>
      <c r="G174" s="11">
        <v>0</v>
      </c>
      <c r="H174" s="11">
        <v>0</v>
      </c>
      <c r="I174" s="11">
        <v>0</v>
      </c>
      <c r="J174" s="11">
        <v>0</v>
      </c>
      <c r="K174" s="11">
        <v>0</v>
      </c>
      <c r="L174" s="11">
        <v>0</v>
      </c>
      <c r="M174" s="11">
        <v>0</v>
      </c>
      <c r="N174" s="11">
        <v>0</v>
      </c>
      <c r="O174" s="11">
        <v>0</v>
      </c>
      <c r="P174" s="11">
        <v>0</v>
      </c>
      <c r="Q174" s="11">
        <v>0</v>
      </c>
      <c r="R174" s="144" t="s">
        <v>133</v>
      </c>
    </row>
    <row r="175" spans="1:18" ht="13.8" x14ac:dyDescent="0.25">
      <c r="A175" s="65" t="s">
        <v>137</v>
      </c>
      <c r="C175" s="9" t="s">
        <v>150</v>
      </c>
      <c r="D175" s="10">
        <v>0</v>
      </c>
      <c r="E175" s="11">
        <v>0</v>
      </c>
      <c r="F175" s="11">
        <v>0</v>
      </c>
      <c r="G175" s="11">
        <v>0</v>
      </c>
      <c r="H175" s="11">
        <v>0</v>
      </c>
      <c r="I175" s="11">
        <v>0</v>
      </c>
      <c r="J175" s="11">
        <v>0</v>
      </c>
      <c r="K175" s="11">
        <v>0</v>
      </c>
      <c r="L175" s="11">
        <v>0</v>
      </c>
      <c r="M175" s="11">
        <v>0</v>
      </c>
      <c r="N175" s="11">
        <v>0</v>
      </c>
      <c r="O175" s="11">
        <v>0</v>
      </c>
      <c r="P175" s="11">
        <v>0</v>
      </c>
      <c r="Q175" s="11">
        <v>0</v>
      </c>
      <c r="R175" s="12">
        <v>0</v>
      </c>
    </row>
    <row r="176" spans="1:18" ht="13.8" x14ac:dyDescent="0.25">
      <c r="A176" s="65" t="s">
        <v>137</v>
      </c>
      <c r="C176" s="9" t="s">
        <v>151</v>
      </c>
      <c r="D176" s="10">
        <v>0</v>
      </c>
      <c r="E176" s="11">
        <v>0</v>
      </c>
      <c r="F176" s="11">
        <v>0</v>
      </c>
      <c r="G176" s="11">
        <v>0</v>
      </c>
      <c r="H176" s="11">
        <v>0</v>
      </c>
      <c r="I176" s="11">
        <v>0</v>
      </c>
      <c r="J176" s="11">
        <v>0</v>
      </c>
      <c r="K176" s="11">
        <v>0</v>
      </c>
      <c r="L176" s="11">
        <v>0</v>
      </c>
      <c r="M176" s="11">
        <v>0</v>
      </c>
      <c r="N176" s="11">
        <v>0</v>
      </c>
      <c r="O176" s="11">
        <v>0</v>
      </c>
      <c r="P176" s="11">
        <v>0</v>
      </c>
      <c r="Q176" s="11">
        <v>0</v>
      </c>
      <c r="R176" s="12">
        <v>0</v>
      </c>
    </row>
    <row r="177" spans="1:18" ht="13.8" x14ac:dyDescent="0.25">
      <c r="A177" s="65" t="s">
        <v>137</v>
      </c>
      <c r="C177" s="9" t="s">
        <v>152</v>
      </c>
      <c r="D177" s="10">
        <v>0</v>
      </c>
      <c r="E177" s="11">
        <v>0</v>
      </c>
      <c r="F177" s="11">
        <v>0</v>
      </c>
      <c r="G177" s="11">
        <v>0</v>
      </c>
      <c r="H177" s="11">
        <v>0</v>
      </c>
      <c r="I177" s="11">
        <v>0</v>
      </c>
      <c r="J177" s="11">
        <v>0</v>
      </c>
      <c r="K177" s="11">
        <v>0</v>
      </c>
      <c r="L177" s="11">
        <v>0</v>
      </c>
      <c r="M177" s="11">
        <v>0</v>
      </c>
      <c r="N177" s="11">
        <v>0</v>
      </c>
      <c r="O177" s="11">
        <v>0</v>
      </c>
      <c r="P177" s="11">
        <v>0</v>
      </c>
      <c r="Q177" s="11">
        <v>0</v>
      </c>
      <c r="R177" s="144" t="s">
        <v>133</v>
      </c>
    </row>
    <row r="178" spans="1:18" ht="13.8" x14ac:dyDescent="0.25">
      <c r="A178" s="65" t="s">
        <v>137</v>
      </c>
      <c r="C178" s="9" t="s">
        <v>153</v>
      </c>
      <c r="D178" s="10">
        <v>0</v>
      </c>
      <c r="E178" s="11">
        <v>0</v>
      </c>
      <c r="F178" s="11">
        <v>0</v>
      </c>
      <c r="G178" s="11">
        <v>0</v>
      </c>
      <c r="H178" s="11">
        <v>0</v>
      </c>
      <c r="I178" s="11">
        <v>0</v>
      </c>
      <c r="J178" s="11">
        <v>0</v>
      </c>
      <c r="K178" s="11">
        <v>0</v>
      </c>
      <c r="L178" s="11">
        <v>0</v>
      </c>
      <c r="M178" s="11">
        <v>0</v>
      </c>
      <c r="N178" s="11">
        <v>0</v>
      </c>
      <c r="O178" s="11">
        <v>0</v>
      </c>
      <c r="P178" s="11">
        <v>0</v>
      </c>
      <c r="Q178" s="11">
        <v>0</v>
      </c>
      <c r="R178" s="144" t="s">
        <v>133</v>
      </c>
    </row>
    <row r="179" spans="1:18" ht="13.8" x14ac:dyDescent="0.25">
      <c r="A179" s="65" t="s">
        <v>137</v>
      </c>
      <c r="C179" s="9" t="s">
        <v>154</v>
      </c>
      <c r="D179" s="10">
        <v>0</v>
      </c>
      <c r="E179" s="11">
        <v>0</v>
      </c>
      <c r="F179" s="11">
        <v>0</v>
      </c>
      <c r="G179" s="11">
        <v>0</v>
      </c>
      <c r="H179" s="11">
        <v>0</v>
      </c>
      <c r="I179" s="11">
        <v>0</v>
      </c>
      <c r="J179" s="11">
        <v>0</v>
      </c>
      <c r="K179" s="11">
        <v>0</v>
      </c>
      <c r="L179" s="11">
        <v>0</v>
      </c>
      <c r="M179" s="11">
        <v>0</v>
      </c>
      <c r="N179" s="11">
        <v>0</v>
      </c>
      <c r="O179" s="11">
        <v>0</v>
      </c>
      <c r="P179" s="11">
        <v>0</v>
      </c>
      <c r="Q179" s="11">
        <v>0</v>
      </c>
      <c r="R179" s="12">
        <v>0</v>
      </c>
    </row>
    <row r="180" spans="1:18" ht="13.8" x14ac:dyDescent="0.25">
      <c r="A180" s="65" t="s">
        <v>137</v>
      </c>
      <c r="C180" s="9" t="s">
        <v>155</v>
      </c>
      <c r="D180" s="10">
        <v>0</v>
      </c>
      <c r="E180" s="11">
        <v>0</v>
      </c>
      <c r="F180" s="11">
        <v>0</v>
      </c>
      <c r="G180" s="11">
        <v>0</v>
      </c>
      <c r="H180" s="11">
        <v>0</v>
      </c>
      <c r="I180" s="11">
        <v>0</v>
      </c>
      <c r="J180" s="11">
        <v>0</v>
      </c>
      <c r="K180" s="11">
        <v>0</v>
      </c>
      <c r="L180" s="11">
        <v>0</v>
      </c>
      <c r="M180" s="11">
        <v>0</v>
      </c>
      <c r="N180" s="11">
        <v>0</v>
      </c>
      <c r="O180" s="11">
        <v>0</v>
      </c>
      <c r="P180" s="11">
        <v>0</v>
      </c>
      <c r="Q180" s="11">
        <v>0</v>
      </c>
      <c r="R180" s="12">
        <v>0</v>
      </c>
    </row>
    <row r="181" spans="1:18" ht="13.8" x14ac:dyDescent="0.25">
      <c r="A181" s="65" t="s">
        <v>137</v>
      </c>
      <c r="C181" s="9" t="s">
        <v>156</v>
      </c>
      <c r="D181" s="10">
        <v>0</v>
      </c>
      <c r="E181" s="11">
        <v>0</v>
      </c>
      <c r="F181" s="11">
        <v>0</v>
      </c>
      <c r="G181" s="11">
        <v>0</v>
      </c>
      <c r="H181" s="11">
        <v>0</v>
      </c>
      <c r="I181" s="11">
        <v>0</v>
      </c>
      <c r="J181" s="11">
        <v>0</v>
      </c>
      <c r="K181" s="11">
        <v>0</v>
      </c>
      <c r="L181" s="11">
        <v>0</v>
      </c>
      <c r="M181" s="11">
        <v>0</v>
      </c>
      <c r="N181" s="11">
        <v>0</v>
      </c>
      <c r="O181" s="11">
        <v>0</v>
      </c>
      <c r="P181" s="11">
        <v>0</v>
      </c>
      <c r="Q181" s="11">
        <v>0</v>
      </c>
      <c r="R181" s="12">
        <v>0</v>
      </c>
    </row>
    <row r="182" spans="1:18" ht="13.8" x14ac:dyDescent="0.25">
      <c r="A182" s="65" t="s">
        <v>137</v>
      </c>
      <c r="C182" s="9" t="s">
        <v>157</v>
      </c>
      <c r="D182" s="10">
        <v>0</v>
      </c>
      <c r="E182" s="11">
        <v>0</v>
      </c>
      <c r="F182" s="11">
        <v>0</v>
      </c>
      <c r="G182" s="11">
        <v>0</v>
      </c>
      <c r="H182" s="11">
        <v>0</v>
      </c>
      <c r="I182" s="11">
        <v>0</v>
      </c>
      <c r="J182" s="11">
        <v>0</v>
      </c>
      <c r="K182" s="11">
        <v>0</v>
      </c>
      <c r="L182" s="11">
        <v>0</v>
      </c>
      <c r="M182" s="11">
        <v>0</v>
      </c>
      <c r="N182" s="11">
        <v>0</v>
      </c>
      <c r="O182" s="11">
        <v>0</v>
      </c>
      <c r="P182" s="11">
        <v>0</v>
      </c>
      <c r="Q182" s="11">
        <v>0</v>
      </c>
      <c r="R182" s="144" t="s">
        <v>133</v>
      </c>
    </row>
    <row r="183" spans="1:18" ht="13.8" x14ac:dyDescent="0.25">
      <c r="A183" s="65" t="s">
        <v>137</v>
      </c>
      <c r="C183" s="9" t="s">
        <v>158</v>
      </c>
      <c r="D183" s="10">
        <v>0</v>
      </c>
      <c r="E183" s="11">
        <v>0</v>
      </c>
      <c r="F183" s="11">
        <v>0</v>
      </c>
      <c r="G183" s="11">
        <v>0</v>
      </c>
      <c r="H183" s="11">
        <v>0</v>
      </c>
      <c r="I183" s="11">
        <v>0</v>
      </c>
      <c r="J183" s="11">
        <v>0</v>
      </c>
      <c r="K183" s="11">
        <v>0</v>
      </c>
      <c r="L183" s="11">
        <v>0</v>
      </c>
      <c r="M183" s="11">
        <v>0</v>
      </c>
      <c r="N183" s="11">
        <v>0</v>
      </c>
      <c r="O183" s="11">
        <v>0</v>
      </c>
      <c r="P183" s="11">
        <v>0</v>
      </c>
      <c r="Q183" s="11">
        <v>0</v>
      </c>
      <c r="R183" s="144" t="s">
        <v>133</v>
      </c>
    </row>
    <row r="184" spans="1:18" ht="14.4" thickBot="1" x14ac:dyDescent="0.3">
      <c r="A184" s="65" t="s">
        <v>137</v>
      </c>
      <c r="C184" s="9" t="s">
        <v>159</v>
      </c>
      <c r="D184" s="10">
        <v>0</v>
      </c>
      <c r="E184" s="14">
        <v>0</v>
      </c>
      <c r="F184" s="14">
        <v>0</v>
      </c>
      <c r="G184" s="14">
        <v>0</v>
      </c>
      <c r="H184" s="14">
        <v>0</v>
      </c>
      <c r="I184" s="14">
        <v>0</v>
      </c>
      <c r="J184" s="14">
        <v>0</v>
      </c>
      <c r="K184" s="14">
        <v>0</v>
      </c>
      <c r="L184" s="14">
        <v>0</v>
      </c>
      <c r="M184" s="14">
        <v>0</v>
      </c>
      <c r="N184" s="14">
        <v>0</v>
      </c>
      <c r="O184" s="14">
        <v>0</v>
      </c>
      <c r="P184" s="14">
        <v>0</v>
      </c>
      <c r="Q184" s="14">
        <v>0</v>
      </c>
      <c r="R184" s="15">
        <v>599</v>
      </c>
    </row>
    <row r="185" spans="1:18" ht="14.4" thickBot="1" x14ac:dyDescent="0.3">
      <c r="A185" s="65" t="s">
        <v>137</v>
      </c>
      <c r="C185" s="16" t="s">
        <v>130</v>
      </c>
      <c r="D185" s="17">
        <v>0</v>
      </c>
      <c r="E185" s="18">
        <v>0</v>
      </c>
      <c r="F185" s="18">
        <v>0</v>
      </c>
      <c r="G185" s="18">
        <v>0</v>
      </c>
      <c r="H185" s="18">
        <v>0</v>
      </c>
      <c r="I185" s="18">
        <v>0</v>
      </c>
      <c r="J185" s="18">
        <v>0</v>
      </c>
      <c r="K185" s="18">
        <v>0</v>
      </c>
      <c r="L185" s="18">
        <v>0</v>
      </c>
      <c r="M185" s="18">
        <v>0</v>
      </c>
      <c r="N185" s="18">
        <v>0</v>
      </c>
      <c r="O185" s="18">
        <v>0</v>
      </c>
      <c r="P185" s="18">
        <v>0</v>
      </c>
      <c r="Q185" s="18">
        <v>0</v>
      </c>
      <c r="R185" s="19" t="s">
        <v>133</v>
      </c>
    </row>
    <row r="189" spans="1:18" ht="22.8" x14ac:dyDescent="0.25">
      <c r="C189" s="111" t="s">
        <v>167</v>
      </c>
      <c r="D189" s="111"/>
      <c r="E189" s="111"/>
      <c r="F189" s="111"/>
      <c r="G189" s="111"/>
      <c r="H189" s="111"/>
      <c r="I189" s="111"/>
      <c r="J189" s="111"/>
      <c r="K189" s="111"/>
      <c r="L189" s="111"/>
      <c r="M189" s="111"/>
    </row>
    <row r="190" spans="1:18" ht="13.8" thickBot="1" x14ac:dyDescent="0.3">
      <c r="C190" s="163"/>
      <c r="D190" s="163"/>
      <c r="E190" s="163"/>
      <c r="F190" s="163"/>
      <c r="G190" s="163"/>
      <c r="H190" s="163"/>
      <c r="I190" s="163"/>
      <c r="J190" s="163"/>
      <c r="K190" s="163"/>
      <c r="L190" s="163"/>
      <c r="M190" s="163"/>
    </row>
    <row r="191" spans="1:18" ht="14.4" thickBot="1" x14ac:dyDescent="0.3">
      <c r="C191" s="1"/>
      <c r="D191" s="164" t="s">
        <v>68</v>
      </c>
      <c r="E191" s="165"/>
      <c r="F191" s="165"/>
      <c r="G191" s="165"/>
      <c r="H191" s="165"/>
      <c r="I191" s="165"/>
      <c r="J191" s="165"/>
      <c r="K191" s="165"/>
      <c r="L191" s="165"/>
      <c r="M191" s="165"/>
      <c r="N191" s="165"/>
      <c r="O191" s="165"/>
      <c r="P191" s="165"/>
      <c r="Q191" s="165"/>
      <c r="R191" s="166"/>
    </row>
    <row r="192" spans="1:18" ht="14.4" thickBot="1" x14ac:dyDescent="0.3">
      <c r="A192" s="65" t="s">
        <v>138</v>
      </c>
      <c r="C192" s="2" t="s">
        <v>141</v>
      </c>
      <c r="D192" s="3" t="s">
        <v>103</v>
      </c>
      <c r="E192" s="4" t="s">
        <v>104</v>
      </c>
      <c r="F192" s="4" t="s">
        <v>105</v>
      </c>
      <c r="G192" s="4" t="s">
        <v>106</v>
      </c>
      <c r="H192" s="4" t="s">
        <v>107</v>
      </c>
      <c r="I192" s="4" t="s">
        <v>108</v>
      </c>
      <c r="J192" s="4" t="s">
        <v>109</v>
      </c>
      <c r="K192" s="4" t="s">
        <v>110</v>
      </c>
      <c r="L192" s="4" t="s">
        <v>111</v>
      </c>
      <c r="M192" s="4" t="s">
        <v>112</v>
      </c>
      <c r="N192" s="4" t="s">
        <v>113</v>
      </c>
      <c r="O192" s="4" t="s">
        <v>114</v>
      </c>
      <c r="P192" s="4" t="s">
        <v>115</v>
      </c>
      <c r="Q192" s="4" t="s">
        <v>116</v>
      </c>
      <c r="R192" s="5" t="s">
        <v>117</v>
      </c>
    </row>
    <row r="193" spans="1:18" ht="13.8" x14ac:dyDescent="0.25">
      <c r="A193" s="65" t="s">
        <v>138</v>
      </c>
      <c r="C193" s="9" t="s">
        <v>142</v>
      </c>
      <c r="D193" s="10">
        <v>0</v>
      </c>
      <c r="E193" s="11">
        <v>0</v>
      </c>
      <c r="F193" s="11">
        <v>0</v>
      </c>
      <c r="G193" s="11">
        <v>0</v>
      </c>
      <c r="H193" s="11">
        <v>0</v>
      </c>
      <c r="I193" s="11">
        <v>0</v>
      </c>
      <c r="J193" s="11">
        <v>0</v>
      </c>
      <c r="K193" s="11">
        <v>0</v>
      </c>
      <c r="L193" s="11">
        <v>0</v>
      </c>
      <c r="M193" s="11">
        <v>0</v>
      </c>
      <c r="N193" s="11">
        <v>0</v>
      </c>
      <c r="O193" s="11">
        <v>0</v>
      </c>
      <c r="P193" s="11">
        <v>0</v>
      </c>
      <c r="Q193" s="11">
        <v>0</v>
      </c>
      <c r="R193" s="12">
        <v>0</v>
      </c>
    </row>
    <row r="194" spans="1:18" ht="13.8" x14ac:dyDescent="0.25">
      <c r="A194" s="65" t="s">
        <v>138</v>
      </c>
      <c r="C194" s="9" t="s">
        <v>143</v>
      </c>
      <c r="D194" s="10">
        <v>0</v>
      </c>
      <c r="E194" s="11">
        <v>0</v>
      </c>
      <c r="F194" s="11">
        <v>0</v>
      </c>
      <c r="G194" s="11">
        <v>0</v>
      </c>
      <c r="H194" s="11">
        <v>0</v>
      </c>
      <c r="I194" s="11">
        <v>0</v>
      </c>
      <c r="J194" s="11">
        <v>0</v>
      </c>
      <c r="K194" s="11">
        <v>0</v>
      </c>
      <c r="L194" s="11">
        <v>0</v>
      </c>
      <c r="M194" s="11">
        <v>0</v>
      </c>
      <c r="N194" s="11">
        <v>0</v>
      </c>
      <c r="O194" s="11">
        <v>0</v>
      </c>
      <c r="P194" s="11">
        <v>0</v>
      </c>
      <c r="Q194" s="11">
        <v>0</v>
      </c>
      <c r="R194" s="12">
        <v>0</v>
      </c>
    </row>
    <row r="195" spans="1:18" ht="13.8" x14ac:dyDescent="0.25">
      <c r="A195" s="65" t="s">
        <v>138</v>
      </c>
      <c r="C195" s="9" t="s">
        <v>144</v>
      </c>
      <c r="D195" s="10">
        <v>0</v>
      </c>
      <c r="E195" s="11">
        <v>0</v>
      </c>
      <c r="F195" s="11">
        <v>0</v>
      </c>
      <c r="G195" s="11">
        <v>0</v>
      </c>
      <c r="H195" s="11">
        <v>0</v>
      </c>
      <c r="I195" s="11">
        <v>0</v>
      </c>
      <c r="J195" s="11">
        <v>0</v>
      </c>
      <c r="K195" s="11">
        <v>0</v>
      </c>
      <c r="L195" s="11">
        <v>0</v>
      </c>
      <c r="M195" s="11">
        <v>0</v>
      </c>
      <c r="N195" s="11">
        <v>0</v>
      </c>
      <c r="O195" s="11">
        <v>0</v>
      </c>
      <c r="P195" s="11">
        <v>0</v>
      </c>
      <c r="Q195" s="11">
        <v>0</v>
      </c>
      <c r="R195" s="12">
        <v>0</v>
      </c>
    </row>
    <row r="196" spans="1:18" ht="13.8" x14ac:dyDescent="0.25">
      <c r="A196" s="65" t="s">
        <v>138</v>
      </c>
      <c r="C196" s="9" t="s">
        <v>145</v>
      </c>
      <c r="D196" s="10">
        <v>0</v>
      </c>
      <c r="E196" s="11">
        <v>0</v>
      </c>
      <c r="F196" s="11">
        <v>0</v>
      </c>
      <c r="G196" s="11">
        <v>0</v>
      </c>
      <c r="H196" s="11">
        <v>0</v>
      </c>
      <c r="I196" s="11">
        <v>0</v>
      </c>
      <c r="J196" s="11">
        <v>0</v>
      </c>
      <c r="K196" s="11">
        <v>0</v>
      </c>
      <c r="L196" s="11">
        <v>0</v>
      </c>
      <c r="M196" s="11">
        <v>0</v>
      </c>
      <c r="N196" s="11">
        <v>0</v>
      </c>
      <c r="O196" s="11">
        <v>0</v>
      </c>
      <c r="P196" s="11">
        <v>0</v>
      </c>
      <c r="Q196" s="11">
        <v>0</v>
      </c>
      <c r="R196" s="12">
        <v>0</v>
      </c>
    </row>
    <row r="197" spans="1:18" ht="13.8" x14ac:dyDescent="0.25">
      <c r="A197" s="65" t="s">
        <v>138</v>
      </c>
      <c r="C197" s="9" t="s">
        <v>146</v>
      </c>
      <c r="D197" s="10">
        <v>0</v>
      </c>
      <c r="E197" s="11">
        <v>0</v>
      </c>
      <c r="F197" s="11">
        <v>0</v>
      </c>
      <c r="G197" s="11">
        <v>0</v>
      </c>
      <c r="H197" s="11">
        <v>0</v>
      </c>
      <c r="I197" s="11">
        <v>0</v>
      </c>
      <c r="J197" s="11">
        <v>0</v>
      </c>
      <c r="K197" s="11">
        <v>0</v>
      </c>
      <c r="L197" s="11">
        <v>0</v>
      </c>
      <c r="M197" s="11">
        <v>0</v>
      </c>
      <c r="N197" s="11">
        <v>0</v>
      </c>
      <c r="O197" s="11">
        <v>0</v>
      </c>
      <c r="P197" s="11">
        <v>0</v>
      </c>
      <c r="Q197" s="11">
        <v>0</v>
      </c>
      <c r="R197" s="12">
        <v>0</v>
      </c>
    </row>
    <row r="198" spans="1:18" ht="13.8" x14ac:dyDescent="0.25">
      <c r="A198" s="65" t="s">
        <v>138</v>
      </c>
      <c r="C198" s="9" t="s">
        <v>147</v>
      </c>
      <c r="D198" s="10">
        <v>0</v>
      </c>
      <c r="E198" s="11">
        <v>0</v>
      </c>
      <c r="F198" s="11">
        <v>0</v>
      </c>
      <c r="G198" s="11">
        <v>0</v>
      </c>
      <c r="H198" s="11">
        <v>0</v>
      </c>
      <c r="I198" s="11">
        <v>0</v>
      </c>
      <c r="J198" s="11">
        <v>0</v>
      </c>
      <c r="K198" s="11">
        <v>0</v>
      </c>
      <c r="L198" s="11">
        <v>0</v>
      </c>
      <c r="M198" s="11">
        <v>0</v>
      </c>
      <c r="N198" s="11">
        <v>0</v>
      </c>
      <c r="O198" s="11">
        <v>0</v>
      </c>
      <c r="P198" s="11">
        <v>0</v>
      </c>
      <c r="Q198" s="11">
        <v>0</v>
      </c>
      <c r="R198" s="12">
        <v>0</v>
      </c>
    </row>
    <row r="199" spans="1:18" ht="13.8" x14ac:dyDescent="0.25">
      <c r="A199" s="65" t="s">
        <v>138</v>
      </c>
      <c r="C199" s="9" t="s">
        <v>148</v>
      </c>
      <c r="D199" s="10">
        <v>0</v>
      </c>
      <c r="E199" s="11">
        <v>0</v>
      </c>
      <c r="F199" s="11">
        <v>0</v>
      </c>
      <c r="G199" s="11">
        <v>0</v>
      </c>
      <c r="H199" s="11">
        <v>0</v>
      </c>
      <c r="I199" s="11">
        <v>0</v>
      </c>
      <c r="J199" s="11">
        <v>0</v>
      </c>
      <c r="K199" s="11">
        <v>0</v>
      </c>
      <c r="L199" s="11">
        <v>0</v>
      </c>
      <c r="M199" s="11">
        <v>0</v>
      </c>
      <c r="N199" s="11">
        <v>0</v>
      </c>
      <c r="O199" s="11">
        <v>0</v>
      </c>
      <c r="P199" s="11">
        <v>0</v>
      </c>
      <c r="Q199" s="11">
        <v>0</v>
      </c>
      <c r="R199" s="12">
        <v>0</v>
      </c>
    </row>
    <row r="200" spans="1:18" ht="13.8" x14ac:dyDescent="0.25">
      <c r="A200" s="65" t="s">
        <v>138</v>
      </c>
      <c r="C200" s="9" t="s">
        <v>149</v>
      </c>
      <c r="D200" s="10">
        <v>0</v>
      </c>
      <c r="E200" s="11">
        <v>0</v>
      </c>
      <c r="F200" s="11">
        <v>0</v>
      </c>
      <c r="G200" s="11">
        <v>0</v>
      </c>
      <c r="H200" s="11">
        <v>0</v>
      </c>
      <c r="I200" s="11">
        <v>0</v>
      </c>
      <c r="J200" s="11">
        <v>0</v>
      </c>
      <c r="K200" s="11">
        <v>0</v>
      </c>
      <c r="L200" s="11">
        <v>0</v>
      </c>
      <c r="M200" s="11">
        <v>0</v>
      </c>
      <c r="N200" s="11">
        <v>0</v>
      </c>
      <c r="O200" s="11">
        <v>0</v>
      </c>
      <c r="P200" s="11">
        <v>0</v>
      </c>
      <c r="Q200" s="11">
        <v>0</v>
      </c>
      <c r="R200" s="12">
        <v>0</v>
      </c>
    </row>
    <row r="201" spans="1:18" ht="13.8" x14ac:dyDescent="0.25">
      <c r="A201" s="65" t="s">
        <v>138</v>
      </c>
      <c r="C201" s="9" t="s">
        <v>150</v>
      </c>
      <c r="D201" s="10">
        <v>0</v>
      </c>
      <c r="E201" s="11">
        <v>0</v>
      </c>
      <c r="F201" s="11">
        <v>0</v>
      </c>
      <c r="G201" s="11">
        <v>0</v>
      </c>
      <c r="H201" s="11">
        <v>0</v>
      </c>
      <c r="I201" s="11">
        <v>0</v>
      </c>
      <c r="J201" s="11">
        <v>0</v>
      </c>
      <c r="K201" s="11">
        <v>0</v>
      </c>
      <c r="L201" s="11">
        <v>0</v>
      </c>
      <c r="M201" s="11">
        <v>0</v>
      </c>
      <c r="N201" s="11">
        <v>0</v>
      </c>
      <c r="O201" s="11">
        <v>0</v>
      </c>
      <c r="P201" s="11">
        <v>0</v>
      </c>
      <c r="Q201" s="11">
        <v>0</v>
      </c>
      <c r="R201" s="12">
        <v>0</v>
      </c>
    </row>
    <row r="202" spans="1:18" ht="13.8" x14ac:dyDescent="0.25">
      <c r="A202" s="65" t="s">
        <v>138</v>
      </c>
      <c r="C202" s="9" t="s">
        <v>151</v>
      </c>
      <c r="D202" s="10">
        <v>0</v>
      </c>
      <c r="E202" s="11">
        <v>0</v>
      </c>
      <c r="F202" s="11">
        <v>0</v>
      </c>
      <c r="G202" s="11">
        <v>0</v>
      </c>
      <c r="H202" s="11">
        <v>0</v>
      </c>
      <c r="I202" s="11">
        <v>0</v>
      </c>
      <c r="J202" s="11">
        <v>0</v>
      </c>
      <c r="K202" s="11">
        <v>0</v>
      </c>
      <c r="L202" s="11">
        <v>0</v>
      </c>
      <c r="M202" s="11">
        <v>0</v>
      </c>
      <c r="N202" s="11">
        <v>0</v>
      </c>
      <c r="O202" s="11">
        <v>0</v>
      </c>
      <c r="P202" s="11">
        <v>0</v>
      </c>
      <c r="Q202" s="11">
        <v>0</v>
      </c>
      <c r="R202" s="12">
        <v>0</v>
      </c>
    </row>
    <row r="203" spans="1:18" ht="13.8" x14ac:dyDescent="0.25">
      <c r="A203" s="65" t="s">
        <v>138</v>
      </c>
      <c r="C203" s="9" t="s">
        <v>152</v>
      </c>
      <c r="D203" s="10">
        <v>0</v>
      </c>
      <c r="E203" s="11">
        <v>0</v>
      </c>
      <c r="F203" s="11">
        <v>0</v>
      </c>
      <c r="G203" s="11">
        <v>0</v>
      </c>
      <c r="H203" s="11">
        <v>0</v>
      </c>
      <c r="I203" s="11">
        <v>0</v>
      </c>
      <c r="J203" s="11">
        <v>0</v>
      </c>
      <c r="K203" s="11">
        <v>0</v>
      </c>
      <c r="L203" s="11">
        <v>0</v>
      </c>
      <c r="M203" s="11">
        <v>0</v>
      </c>
      <c r="N203" s="11">
        <v>0</v>
      </c>
      <c r="O203" s="11">
        <v>0</v>
      </c>
      <c r="P203" s="11">
        <v>0</v>
      </c>
      <c r="Q203" s="11">
        <v>0</v>
      </c>
      <c r="R203" s="12">
        <v>0</v>
      </c>
    </row>
    <row r="204" spans="1:18" ht="13.8" x14ac:dyDescent="0.25">
      <c r="A204" s="65" t="s">
        <v>138</v>
      </c>
      <c r="C204" s="9" t="s">
        <v>153</v>
      </c>
      <c r="D204" s="10">
        <v>0</v>
      </c>
      <c r="E204" s="11">
        <v>0</v>
      </c>
      <c r="F204" s="11">
        <v>0</v>
      </c>
      <c r="G204" s="11">
        <v>0</v>
      </c>
      <c r="H204" s="11">
        <v>0</v>
      </c>
      <c r="I204" s="11">
        <v>0</v>
      </c>
      <c r="J204" s="11">
        <v>0</v>
      </c>
      <c r="K204" s="11">
        <v>0</v>
      </c>
      <c r="L204" s="11">
        <v>0</v>
      </c>
      <c r="M204" s="11">
        <v>0</v>
      </c>
      <c r="N204" s="11">
        <v>0</v>
      </c>
      <c r="O204" s="11">
        <v>0</v>
      </c>
      <c r="P204" s="11">
        <v>0</v>
      </c>
      <c r="Q204" s="11">
        <v>0</v>
      </c>
      <c r="R204" s="12">
        <v>0</v>
      </c>
    </row>
    <row r="205" spans="1:18" ht="13.8" x14ac:dyDescent="0.25">
      <c r="A205" s="65" t="s">
        <v>138</v>
      </c>
      <c r="C205" s="9" t="s">
        <v>154</v>
      </c>
      <c r="D205" s="10">
        <v>0</v>
      </c>
      <c r="E205" s="11">
        <v>0</v>
      </c>
      <c r="F205" s="11">
        <v>0</v>
      </c>
      <c r="G205" s="11">
        <v>0</v>
      </c>
      <c r="H205" s="11">
        <v>0</v>
      </c>
      <c r="I205" s="11">
        <v>0</v>
      </c>
      <c r="J205" s="11">
        <v>0</v>
      </c>
      <c r="K205" s="11">
        <v>0</v>
      </c>
      <c r="L205" s="11">
        <v>0</v>
      </c>
      <c r="M205" s="11">
        <v>0</v>
      </c>
      <c r="N205" s="11">
        <v>0</v>
      </c>
      <c r="O205" s="11">
        <v>0</v>
      </c>
      <c r="P205" s="11">
        <v>0</v>
      </c>
      <c r="Q205" s="11">
        <v>0</v>
      </c>
      <c r="R205" s="12">
        <v>0</v>
      </c>
    </row>
    <row r="206" spans="1:18" ht="13.8" x14ac:dyDescent="0.25">
      <c r="A206" s="65" t="s">
        <v>138</v>
      </c>
      <c r="C206" s="9" t="s">
        <v>155</v>
      </c>
      <c r="D206" s="10">
        <v>0</v>
      </c>
      <c r="E206" s="11">
        <v>0</v>
      </c>
      <c r="F206" s="11">
        <v>0</v>
      </c>
      <c r="G206" s="11">
        <v>0</v>
      </c>
      <c r="H206" s="11">
        <v>0</v>
      </c>
      <c r="I206" s="11">
        <v>0</v>
      </c>
      <c r="J206" s="11">
        <v>0</v>
      </c>
      <c r="K206" s="11">
        <v>0</v>
      </c>
      <c r="L206" s="11">
        <v>0</v>
      </c>
      <c r="M206" s="11">
        <v>0</v>
      </c>
      <c r="N206" s="11">
        <v>0</v>
      </c>
      <c r="O206" s="11">
        <v>0</v>
      </c>
      <c r="P206" s="11">
        <v>0</v>
      </c>
      <c r="Q206" s="11">
        <v>0</v>
      </c>
      <c r="R206" s="12">
        <v>0</v>
      </c>
    </row>
    <row r="207" spans="1:18" ht="13.8" x14ac:dyDescent="0.25">
      <c r="A207" s="65" t="s">
        <v>138</v>
      </c>
      <c r="C207" s="9" t="s">
        <v>156</v>
      </c>
      <c r="D207" s="10">
        <v>0</v>
      </c>
      <c r="E207" s="11">
        <v>0</v>
      </c>
      <c r="F207" s="11">
        <v>0</v>
      </c>
      <c r="G207" s="11">
        <v>0</v>
      </c>
      <c r="H207" s="11">
        <v>0</v>
      </c>
      <c r="I207" s="11">
        <v>0</v>
      </c>
      <c r="J207" s="11">
        <v>0</v>
      </c>
      <c r="K207" s="11">
        <v>0</v>
      </c>
      <c r="L207" s="11">
        <v>0</v>
      </c>
      <c r="M207" s="11">
        <v>0</v>
      </c>
      <c r="N207" s="11">
        <v>0</v>
      </c>
      <c r="O207" s="11">
        <v>0</v>
      </c>
      <c r="P207" s="11">
        <v>0</v>
      </c>
      <c r="Q207" s="11">
        <v>0</v>
      </c>
      <c r="R207" s="12">
        <v>0</v>
      </c>
    </row>
    <row r="208" spans="1:18" ht="13.8" x14ac:dyDescent="0.25">
      <c r="A208" s="65" t="s">
        <v>138</v>
      </c>
      <c r="C208" s="9" t="s">
        <v>157</v>
      </c>
      <c r="D208" s="10">
        <v>0</v>
      </c>
      <c r="E208" s="11">
        <v>0</v>
      </c>
      <c r="F208" s="11">
        <v>0</v>
      </c>
      <c r="G208" s="11">
        <v>0</v>
      </c>
      <c r="H208" s="11">
        <v>0</v>
      </c>
      <c r="I208" s="11">
        <v>0</v>
      </c>
      <c r="J208" s="11">
        <v>0</v>
      </c>
      <c r="K208" s="11">
        <v>0</v>
      </c>
      <c r="L208" s="11">
        <v>0</v>
      </c>
      <c r="M208" s="11">
        <v>0</v>
      </c>
      <c r="N208" s="11">
        <v>0</v>
      </c>
      <c r="O208" s="11">
        <v>0</v>
      </c>
      <c r="P208" s="11">
        <v>0</v>
      </c>
      <c r="Q208" s="11">
        <v>0</v>
      </c>
      <c r="R208" s="12">
        <v>0</v>
      </c>
    </row>
    <row r="209" spans="1:18" ht="13.8" x14ac:dyDescent="0.25">
      <c r="A209" s="65" t="s">
        <v>138</v>
      </c>
      <c r="C209" s="9" t="s">
        <v>158</v>
      </c>
      <c r="D209" s="10">
        <v>0</v>
      </c>
      <c r="E209" s="11">
        <v>0</v>
      </c>
      <c r="F209" s="11">
        <v>0</v>
      </c>
      <c r="G209" s="11">
        <v>0</v>
      </c>
      <c r="H209" s="11">
        <v>0</v>
      </c>
      <c r="I209" s="11">
        <v>0</v>
      </c>
      <c r="J209" s="11">
        <v>0</v>
      </c>
      <c r="K209" s="11">
        <v>0</v>
      </c>
      <c r="L209" s="11">
        <v>0</v>
      </c>
      <c r="M209" s="11">
        <v>0</v>
      </c>
      <c r="N209" s="11">
        <v>0</v>
      </c>
      <c r="O209" s="11">
        <v>0</v>
      </c>
      <c r="P209" s="11">
        <v>0</v>
      </c>
      <c r="Q209" s="11">
        <v>0</v>
      </c>
      <c r="R209" s="12">
        <v>0</v>
      </c>
    </row>
    <row r="210" spans="1:18" ht="14.4" thickBot="1" x14ac:dyDescent="0.3">
      <c r="A210" s="65" t="s">
        <v>138</v>
      </c>
      <c r="C210" s="9" t="s">
        <v>159</v>
      </c>
      <c r="D210" s="10">
        <v>0</v>
      </c>
      <c r="E210" s="14">
        <v>0</v>
      </c>
      <c r="F210" s="14">
        <v>0</v>
      </c>
      <c r="G210" s="14">
        <v>0</v>
      </c>
      <c r="H210" s="14">
        <v>0</v>
      </c>
      <c r="I210" s="14">
        <v>0</v>
      </c>
      <c r="J210" s="14">
        <v>0</v>
      </c>
      <c r="K210" s="14">
        <v>0</v>
      </c>
      <c r="L210" s="14">
        <v>0</v>
      </c>
      <c r="M210" s="14">
        <v>0</v>
      </c>
      <c r="N210" s="14">
        <v>0</v>
      </c>
      <c r="O210" s="14">
        <v>0</v>
      </c>
      <c r="P210" s="14">
        <v>0</v>
      </c>
      <c r="Q210" s="14">
        <v>0</v>
      </c>
      <c r="R210" s="15">
        <v>0</v>
      </c>
    </row>
    <row r="211" spans="1:18" ht="14.4" thickBot="1" x14ac:dyDescent="0.3">
      <c r="A211" s="65" t="s">
        <v>138</v>
      </c>
      <c r="C211" s="16" t="s">
        <v>130</v>
      </c>
      <c r="D211" s="17">
        <v>0</v>
      </c>
      <c r="E211" s="18">
        <v>0</v>
      </c>
      <c r="F211" s="18">
        <v>0</v>
      </c>
      <c r="G211" s="18">
        <v>0</v>
      </c>
      <c r="H211" s="18">
        <v>0</v>
      </c>
      <c r="I211" s="18">
        <v>0</v>
      </c>
      <c r="J211" s="18">
        <v>0</v>
      </c>
      <c r="K211" s="18">
        <v>0</v>
      </c>
      <c r="L211" s="18">
        <v>0</v>
      </c>
      <c r="M211" s="18">
        <v>0</v>
      </c>
      <c r="N211" s="18">
        <v>0</v>
      </c>
      <c r="O211" s="18">
        <v>0</v>
      </c>
      <c r="P211" s="18">
        <v>0</v>
      </c>
      <c r="Q211" s="18">
        <v>0</v>
      </c>
      <c r="R211" s="19">
        <v>0</v>
      </c>
    </row>
  </sheetData>
  <mergeCells count="16">
    <mergeCell ref="C138:M138"/>
    <mergeCell ref="D61:R61"/>
    <mergeCell ref="C86:M86"/>
    <mergeCell ref="D87:R87"/>
    <mergeCell ref="C112:M112"/>
    <mergeCell ref="D113:R113"/>
    <mergeCell ref="C2:M2"/>
    <mergeCell ref="D9:R9"/>
    <mergeCell ref="C34:M34"/>
    <mergeCell ref="D35:R35"/>
    <mergeCell ref="C60:M60"/>
    <mergeCell ref="C190:M190"/>
    <mergeCell ref="D191:R191"/>
    <mergeCell ref="C164:M164"/>
    <mergeCell ref="D165:R165"/>
    <mergeCell ref="D139:R13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9">
    <pageSetUpPr autoPageBreaks="0"/>
  </sheetPr>
  <dimension ref="A1:T137"/>
  <sheetViews>
    <sheetView topLeftCell="B1" zoomScale="80" zoomScaleNormal="80" workbookViewId="0">
      <selection activeCell="T44" sqref="T44"/>
    </sheetView>
  </sheetViews>
  <sheetFormatPr defaultColWidth="9.109375" defaultRowHeight="13.2" x14ac:dyDescent="0.25"/>
  <cols>
    <col min="1" max="1" width="9.109375" style="66" hidden="1" customWidth="1"/>
    <col min="2" max="2" width="9.109375" style="28"/>
    <col min="3" max="3" width="34" style="28" customWidth="1"/>
    <col min="4" max="4" width="12.109375" style="28" customWidth="1"/>
    <col min="5" max="5" width="12.33203125" style="28" customWidth="1"/>
    <col min="6" max="6" width="11.88671875" style="28" customWidth="1"/>
    <col min="7" max="12" width="15.109375" style="28" customWidth="1"/>
    <col min="13" max="17" width="16.6640625" style="28" bestFit="1" customWidth="1"/>
    <col min="18" max="18" width="21.5546875" style="28" customWidth="1"/>
    <col min="19" max="19" width="14.109375" style="28" bestFit="1" customWidth="1"/>
    <col min="20" max="20" width="26.44140625" style="64" customWidth="1"/>
    <col min="21" max="16384" width="9.109375" style="28"/>
  </cols>
  <sheetData>
    <row r="1" spans="1:18" ht="24.6" x14ac:dyDescent="0.4">
      <c r="A1" s="66" t="s">
        <v>168</v>
      </c>
      <c r="C1" s="36" t="s">
        <v>169</v>
      </c>
    </row>
    <row r="2" spans="1:18" ht="18.75" customHeight="1" thickBot="1" x14ac:dyDescent="0.3">
      <c r="C2" s="167" t="s">
        <v>170</v>
      </c>
      <c r="D2" s="167"/>
      <c r="E2" s="167"/>
      <c r="F2" s="167"/>
      <c r="G2" s="167"/>
      <c r="H2" s="167"/>
      <c r="I2" s="167"/>
      <c r="J2" s="167"/>
      <c r="K2" s="167"/>
      <c r="L2" s="167"/>
      <c r="M2" s="167"/>
    </row>
    <row r="3" spans="1:18" ht="16.2" thickTop="1" x14ac:dyDescent="0.3">
      <c r="C3" s="37"/>
    </row>
    <row r="4" spans="1:18" ht="15.6" x14ac:dyDescent="0.3">
      <c r="C4" s="37" t="s">
        <v>171</v>
      </c>
    </row>
    <row r="6" spans="1:18" ht="24.75" customHeight="1" thickBot="1" x14ac:dyDescent="0.3">
      <c r="C6" s="111" t="s">
        <v>172</v>
      </c>
      <c r="D6" s="111"/>
      <c r="E6" s="111"/>
      <c r="F6" s="111"/>
      <c r="G6" s="111"/>
      <c r="H6" s="111"/>
      <c r="I6" s="111"/>
      <c r="J6" s="111"/>
      <c r="K6" s="111"/>
      <c r="L6" s="111"/>
      <c r="M6" s="111"/>
    </row>
    <row r="7" spans="1:18" ht="14.4" thickBot="1" x14ac:dyDescent="0.3">
      <c r="C7" s="38"/>
      <c r="D7" s="164" t="s">
        <v>173</v>
      </c>
      <c r="E7" s="165"/>
      <c r="F7" s="165"/>
      <c r="G7" s="165"/>
      <c r="H7" s="165"/>
      <c r="I7" s="165"/>
      <c r="J7" s="165"/>
      <c r="K7" s="165"/>
      <c r="L7" s="165"/>
      <c r="M7" s="165"/>
      <c r="N7" s="165"/>
      <c r="O7" s="165"/>
      <c r="P7" s="165"/>
      <c r="Q7" s="165"/>
      <c r="R7" s="166"/>
    </row>
    <row r="8" spans="1:18" ht="14.4" thickBot="1" x14ac:dyDescent="0.3">
      <c r="C8" s="2" t="s">
        <v>102</v>
      </c>
      <c r="D8" s="39" t="s">
        <v>103</v>
      </c>
      <c r="E8" s="40" t="s">
        <v>104</v>
      </c>
      <c r="F8" s="40" t="s">
        <v>105</v>
      </c>
      <c r="G8" s="40" t="s">
        <v>106</v>
      </c>
      <c r="H8" s="40" t="s">
        <v>107</v>
      </c>
      <c r="I8" s="40" t="s">
        <v>108</v>
      </c>
      <c r="J8" s="40" t="s">
        <v>109</v>
      </c>
      <c r="K8" s="40" t="s">
        <v>110</v>
      </c>
      <c r="L8" s="40" t="s">
        <v>111</v>
      </c>
      <c r="M8" s="40" t="s">
        <v>112</v>
      </c>
      <c r="N8" s="40" t="s">
        <v>113</v>
      </c>
      <c r="O8" s="40" t="s">
        <v>114</v>
      </c>
      <c r="P8" s="40" t="s">
        <v>115</v>
      </c>
      <c r="Q8" s="40" t="s">
        <v>116</v>
      </c>
      <c r="R8" s="41" t="s">
        <v>117</v>
      </c>
    </row>
    <row r="9" spans="1:18" ht="13.8" x14ac:dyDescent="0.25">
      <c r="C9" s="42" t="s">
        <v>119</v>
      </c>
      <c r="D9" s="43">
        <v>0</v>
      </c>
      <c r="E9" s="44">
        <v>0</v>
      </c>
      <c r="F9" s="44">
        <v>0</v>
      </c>
      <c r="G9" s="44">
        <v>0</v>
      </c>
      <c r="H9" s="44">
        <v>0</v>
      </c>
      <c r="I9" s="44">
        <v>0</v>
      </c>
      <c r="J9" s="44">
        <v>0</v>
      </c>
      <c r="K9" s="44">
        <v>0</v>
      </c>
      <c r="L9" s="44">
        <v>0</v>
      </c>
      <c r="M9" s="44">
        <v>4347379.2195799993</v>
      </c>
      <c r="N9" s="44">
        <v>4715563.9481139975</v>
      </c>
      <c r="O9" s="44">
        <v>4714028.5076829996</v>
      </c>
      <c r="P9" s="44">
        <v>3082542.0589209991</v>
      </c>
      <c r="Q9" s="44">
        <v>2711400.8700900013</v>
      </c>
      <c r="R9" s="45">
        <v>2489806.1490359996</v>
      </c>
    </row>
    <row r="10" spans="1:18" ht="13.8" x14ac:dyDescent="0.25">
      <c r="C10" s="42" t="s">
        <v>120</v>
      </c>
      <c r="D10" s="43">
        <v>0</v>
      </c>
      <c r="E10" s="44">
        <v>0</v>
      </c>
      <c r="F10" s="44">
        <v>0</v>
      </c>
      <c r="G10" s="44">
        <v>0</v>
      </c>
      <c r="H10" s="44">
        <v>0</v>
      </c>
      <c r="I10" s="44">
        <v>0</v>
      </c>
      <c r="J10" s="44">
        <v>0</v>
      </c>
      <c r="K10" s="44">
        <v>0</v>
      </c>
      <c r="L10" s="44">
        <v>0</v>
      </c>
      <c r="M10" s="44">
        <v>1122714.7352000002</v>
      </c>
      <c r="N10" s="44">
        <v>1365368.3930000004</v>
      </c>
      <c r="O10" s="44">
        <v>1070884.5044</v>
      </c>
      <c r="P10" s="44">
        <v>1033256.6070312002</v>
      </c>
      <c r="Q10" s="44">
        <v>980214.5265449998</v>
      </c>
      <c r="R10" s="45">
        <v>829415.22328000015</v>
      </c>
    </row>
    <row r="11" spans="1:18" ht="13.8" x14ac:dyDescent="0.25">
      <c r="C11" s="42" t="s">
        <v>174</v>
      </c>
      <c r="D11" s="43">
        <v>0</v>
      </c>
      <c r="E11" s="44">
        <v>0</v>
      </c>
      <c r="F11" s="44">
        <v>0</v>
      </c>
      <c r="G11" s="44">
        <v>0</v>
      </c>
      <c r="H11" s="44">
        <v>0</v>
      </c>
      <c r="I11" s="44">
        <v>0</v>
      </c>
      <c r="J11" s="44">
        <v>0</v>
      </c>
      <c r="K11" s="44">
        <v>0</v>
      </c>
      <c r="L11" s="44">
        <v>0</v>
      </c>
      <c r="M11" s="44">
        <v>168441318.12046739</v>
      </c>
      <c r="N11" s="44">
        <v>128834489.6588964</v>
      </c>
      <c r="O11" s="44">
        <v>133349022.42767145</v>
      </c>
      <c r="P11" s="44">
        <v>125117484.92299768</v>
      </c>
      <c r="Q11" s="44">
        <v>121734772.49947456</v>
      </c>
      <c r="R11" s="45">
        <v>123658469.62163946</v>
      </c>
    </row>
    <row r="12" spans="1:18" ht="13.8" x14ac:dyDescent="0.25">
      <c r="C12" s="42" t="s">
        <v>175</v>
      </c>
      <c r="D12" s="43">
        <v>0</v>
      </c>
      <c r="E12" s="44">
        <v>0</v>
      </c>
      <c r="F12" s="44">
        <v>0</v>
      </c>
      <c r="G12" s="44">
        <v>0</v>
      </c>
      <c r="H12" s="44">
        <v>0</v>
      </c>
      <c r="I12" s="44">
        <v>0</v>
      </c>
      <c r="J12" s="44">
        <v>0</v>
      </c>
      <c r="K12" s="44">
        <v>0</v>
      </c>
      <c r="L12" s="44">
        <v>0</v>
      </c>
      <c r="M12" s="44">
        <v>220127870.45814136</v>
      </c>
      <c r="N12" s="44">
        <v>153082486.31131354</v>
      </c>
      <c r="O12" s="44">
        <v>170070633.46406314</v>
      </c>
      <c r="P12" s="44">
        <v>176798897.87141627</v>
      </c>
      <c r="Q12" s="44">
        <v>183933954.07978702</v>
      </c>
      <c r="R12" s="45">
        <v>197451740.41427988</v>
      </c>
    </row>
    <row r="13" spans="1:18" ht="13.8" x14ac:dyDescent="0.25">
      <c r="C13" s="42" t="s">
        <v>176</v>
      </c>
      <c r="D13" s="43">
        <v>0</v>
      </c>
      <c r="E13" s="44">
        <v>0</v>
      </c>
      <c r="F13" s="44">
        <v>0</v>
      </c>
      <c r="G13" s="44">
        <v>0</v>
      </c>
      <c r="H13" s="44">
        <v>0</v>
      </c>
      <c r="I13" s="44">
        <v>0</v>
      </c>
      <c r="J13" s="44">
        <v>0</v>
      </c>
      <c r="K13" s="44">
        <v>0</v>
      </c>
      <c r="L13" s="44">
        <v>0</v>
      </c>
      <c r="M13" s="44">
        <v>204582642.71015036</v>
      </c>
      <c r="N13" s="44">
        <v>221067395.24652043</v>
      </c>
      <c r="O13" s="44">
        <v>203611872.98099381</v>
      </c>
      <c r="P13" s="44">
        <v>198002376.8163268</v>
      </c>
      <c r="Q13" s="44">
        <v>210351941.06648412</v>
      </c>
      <c r="R13" s="45">
        <v>235877869.44007948</v>
      </c>
    </row>
    <row r="14" spans="1:18" ht="13.8" x14ac:dyDescent="0.25">
      <c r="C14" s="42" t="s">
        <v>177</v>
      </c>
      <c r="D14" s="43">
        <v>0</v>
      </c>
      <c r="E14" s="44">
        <v>0</v>
      </c>
      <c r="F14" s="44">
        <v>0</v>
      </c>
      <c r="G14" s="44">
        <v>0</v>
      </c>
      <c r="H14" s="44">
        <v>0</v>
      </c>
      <c r="I14" s="44">
        <v>0</v>
      </c>
      <c r="J14" s="44">
        <v>0</v>
      </c>
      <c r="K14" s="44">
        <v>0</v>
      </c>
      <c r="L14" s="44">
        <v>0</v>
      </c>
      <c r="M14" s="44">
        <v>430704026.56382835</v>
      </c>
      <c r="N14" s="44">
        <v>294811403.61236739</v>
      </c>
      <c r="O14" s="44">
        <v>316772929.43290782</v>
      </c>
      <c r="P14" s="44">
        <v>352703071.83853477</v>
      </c>
      <c r="Q14" s="44">
        <v>391503327.84568906</v>
      </c>
      <c r="R14" s="45">
        <v>442587276.74093115</v>
      </c>
    </row>
    <row r="15" spans="1:18" ht="13.8" x14ac:dyDescent="0.25">
      <c r="C15" s="42" t="s">
        <v>178</v>
      </c>
      <c r="D15" s="43">
        <v>0</v>
      </c>
      <c r="E15" s="44">
        <v>0</v>
      </c>
      <c r="F15" s="44">
        <v>0</v>
      </c>
      <c r="G15" s="44">
        <v>0</v>
      </c>
      <c r="H15" s="44">
        <v>0</v>
      </c>
      <c r="I15" s="44">
        <v>0</v>
      </c>
      <c r="J15" s="44">
        <v>0</v>
      </c>
      <c r="K15" s="44">
        <v>0</v>
      </c>
      <c r="L15" s="44">
        <v>0</v>
      </c>
      <c r="M15" s="44">
        <v>479246044.20504063</v>
      </c>
      <c r="N15" s="44">
        <v>463483460.13022697</v>
      </c>
      <c r="O15" s="44">
        <v>432446352.82525998</v>
      </c>
      <c r="P15" s="44">
        <v>463515939.52851725</v>
      </c>
      <c r="Q15" s="44">
        <v>482533430.60263449</v>
      </c>
      <c r="R15" s="45">
        <v>539503164.78700125</v>
      </c>
    </row>
    <row r="16" spans="1:18" ht="13.8" x14ac:dyDescent="0.25">
      <c r="C16" s="42" t="s">
        <v>179</v>
      </c>
      <c r="D16" s="43">
        <v>0</v>
      </c>
      <c r="E16" s="44">
        <v>0</v>
      </c>
      <c r="F16" s="44">
        <v>0</v>
      </c>
      <c r="G16" s="44">
        <v>0</v>
      </c>
      <c r="H16" s="44">
        <v>0</v>
      </c>
      <c r="I16" s="44">
        <v>0</v>
      </c>
      <c r="J16" s="44">
        <v>0</v>
      </c>
      <c r="K16" s="44">
        <v>0</v>
      </c>
      <c r="L16" s="44">
        <v>0</v>
      </c>
      <c r="M16" s="44">
        <v>519888525.39251918</v>
      </c>
      <c r="N16" s="44">
        <v>553465978.1946131</v>
      </c>
      <c r="O16" s="44">
        <v>613433709.33380842</v>
      </c>
      <c r="P16" s="44">
        <v>635548710.19992602</v>
      </c>
      <c r="Q16" s="44">
        <v>693080927.81049013</v>
      </c>
      <c r="R16" s="45">
        <v>786351371.50672865</v>
      </c>
    </row>
    <row r="17" spans="3:19" ht="13.8" x14ac:dyDescent="0.25">
      <c r="C17" s="42" t="s">
        <v>127</v>
      </c>
      <c r="D17" s="43">
        <v>0</v>
      </c>
      <c r="E17" s="44">
        <v>0</v>
      </c>
      <c r="F17" s="44">
        <v>0</v>
      </c>
      <c r="G17" s="44">
        <v>0</v>
      </c>
      <c r="H17" s="44">
        <v>0</v>
      </c>
      <c r="I17" s="44">
        <v>0</v>
      </c>
      <c r="J17" s="44">
        <v>0</v>
      </c>
      <c r="K17" s="44">
        <v>0</v>
      </c>
      <c r="L17" s="44">
        <v>0</v>
      </c>
      <c r="M17" s="44">
        <v>1200464258.2172465</v>
      </c>
      <c r="N17" s="44">
        <v>1046029970.5557153</v>
      </c>
      <c r="O17" s="44">
        <v>1071150309.2291398</v>
      </c>
      <c r="P17" s="44">
        <v>1077182051.9029131</v>
      </c>
      <c r="Q17" s="44">
        <v>1032642844.5994169</v>
      </c>
      <c r="R17" s="45">
        <v>1034887015.3439699</v>
      </c>
    </row>
    <row r="18" spans="3:19" ht="13.8" x14ac:dyDescent="0.25">
      <c r="C18" s="42" t="s">
        <v>180</v>
      </c>
      <c r="D18" s="43">
        <v>0</v>
      </c>
      <c r="E18" s="44">
        <v>0</v>
      </c>
      <c r="F18" s="44">
        <v>0</v>
      </c>
      <c r="G18" s="44">
        <v>0</v>
      </c>
      <c r="H18" s="44">
        <v>0</v>
      </c>
      <c r="I18" s="44">
        <v>0</v>
      </c>
      <c r="J18" s="44">
        <v>0</v>
      </c>
      <c r="K18" s="44">
        <v>0</v>
      </c>
      <c r="L18" s="44">
        <v>0</v>
      </c>
      <c r="M18" s="44">
        <v>2092621170.9689713</v>
      </c>
      <c r="N18" s="44">
        <v>1604435320.8490314</v>
      </c>
      <c r="O18" s="44">
        <v>1803689253.9326463</v>
      </c>
      <c r="P18" s="44">
        <v>1834169109.4378266</v>
      </c>
      <c r="Q18" s="44">
        <v>1729073284.0738382</v>
      </c>
      <c r="R18" s="45">
        <v>1676183769.5622642</v>
      </c>
    </row>
    <row r="19" spans="3:19" ht="14.4" thickBot="1" x14ac:dyDescent="0.3">
      <c r="C19" s="42" t="s">
        <v>129</v>
      </c>
      <c r="D19" s="46">
        <v>0</v>
      </c>
      <c r="E19" s="47">
        <v>0</v>
      </c>
      <c r="F19" s="47">
        <v>0</v>
      </c>
      <c r="G19" s="47">
        <v>0</v>
      </c>
      <c r="H19" s="47">
        <v>0</v>
      </c>
      <c r="I19" s="47">
        <v>0</v>
      </c>
      <c r="J19" s="47">
        <v>0</v>
      </c>
      <c r="K19" s="47">
        <v>0</v>
      </c>
      <c r="L19" s="47">
        <v>0</v>
      </c>
      <c r="M19" s="47">
        <v>17604616703.174637</v>
      </c>
      <c r="N19" s="47">
        <v>21367389632.592453</v>
      </c>
      <c r="O19" s="47">
        <v>26893482687.112537</v>
      </c>
      <c r="P19" s="47">
        <v>30413422321.46386</v>
      </c>
      <c r="Q19" s="47">
        <v>32169835530.198273</v>
      </c>
      <c r="R19" s="45">
        <v>34624093755.196678</v>
      </c>
    </row>
    <row r="20" spans="3:19" ht="14.4" thickBot="1" x14ac:dyDescent="0.3">
      <c r="C20" s="49" t="s">
        <v>181</v>
      </c>
      <c r="D20" s="50">
        <v>0</v>
      </c>
      <c r="E20" s="51">
        <v>0</v>
      </c>
      <c r="F20" s="51">
        <v>0</v>
      </c>
      <c r="G20" s="51">
        <v>0</v>
      </c>
      <c r="H20" s="51">
        <v>0</v>
      </c>
      <c r="I20" s="51">
        <v>0</v>
      </c>
      <c r="J20" s="51">
        <v>0</v>
      </c>
      <c r="K20" s="51">
        <v>0</v>
      </c>
      <c r="L20" s="51">
        <v>0</v>
      </c>
      <c r="M20" s="51">
        <v>22926162653.765781</v>
      </c>
      <c r="N20" s="51">
        <v>25838681069.492252</v>
      </c>
      <c r="O20" s="51">
        <v>31643791683.75111</v>
      </c>
      <c r="P20" s="51">
        <v>35280575762.64827</v>
      </c>
      <c r="Q20" s="51">
        <v>37018381628.172722</v>
      </c>
      <c r="R20" s="52">
        <v>39663913653.985886</v>
      </c>
    </row>
    <row r="21" spans="3:19" ht="14.4" thickBot="1" x14ac:dyDescent="0.3">
      <c r="C21" s="49" t="s">
        <v>182</v>
      </c>
      <c r="D21" s="50">
        <v>0</v>
      </c>
      <c r="E21" s="51">
        <v>0</v>
      </c>
      <c r="F21" s="51">
        <v>0</v>
      </c>
      <c r="G21" s="51">
        <v>0</v>
      </c>
      <c r="H21" s="51">
        <v>0</v>
      </c>
      <c r="I21" s="51">
        <v>0</v>
      </c>
      <c r="J21" s="51">
        <v>0</v>
      </c>
      <c r="K21" s="51">
        <v>0</v>
      </c>
      <c r="L21" s="51">
        <v>0</v>
      </c>
      <c r="M21" s="51">
        <v>33156000000</v>
      </c>
      <c r="N21" s="51">
        <v>38838000000</v>
      </c>
      <c r="O21" s="51">
        <v>45059000000</v>
      </c>
      <c r="P21" s="51">
        <v>47790000000</v>
      </c>
      <c r="Q21" s="51">
        <v>45749000000</v>
      </c>
      <c r="R21" s="52">
        <v>42197000000</v>
      </c>
    </row>
    <row r="22" spans="3:19" ht="14.4" thickBot="1" x14ac:dyDescent="0.3">
      <c r="C22" s="49" t="s">
        <v>183</v>
      </c>
      <c r="D22" s="50">
        <v>0</v>
      </c>
      <c r="E22" s="51">
        <v>0</v>
      </c>
      <c r="F22" s="51">
        <v>0</v>
      </c>
      <c r="G22" s="51">
        <v>0</v>
      </c>
      <c r="H22" s="51">
        <v>0</v>
      </c>
      <c r="I22" s="51">
        <v>0</v>
      </c>
      <c r="J22" s="51">
        <v>0</v>
      </c>
      <c r="K22" s="51">
        <v>0</v>
      </c>
      <c r="L22" s="51">
        <v>0</v>
      </c>
      <c r="M22" s="51">
        <v>56082162653.765778</v>
      </c>
      <c r="N22" s="51">
        <v>64676681069.492249</v>
      </c>
      <c r="O22" s="51">
        <v>76702791683.751114</v>
      </c>
      <c r="P22" s="51">
        <v>83070575762.64827</v>
      </c>
      <c r="Q22" s="51">
        <v>82767381628.172729</v>
      </c>
      <c r="R22" s="52">
        <v>81860913653.985886</v>
      </c>
    </row>
    <row r="24" spans="3:19" x14ac:dyDescent="0.25">
      <c r="S24" s="126"/>
    </row>
    <row r="25" spans="3:19" ht="23.4" thickBot="1" x14ac:dyDescent="0.3">
      <c r="C25" s="111" t="s">
        <v>184</v>
      </c>
      <c r="D25" s="111"/>
      <c r="E25" s="111"/>
      <c r="F25" s="111"/>
      <c r="G25" s="111"/>
      <c r="H25" s="111"/>
      <c r="I25" s="111"/>
      <c r="J25" s="111"/>
      <c r="K25" s="111"/>
      <c r="L25" s="111"/>
      <c r="M25" s="111"/>
    </row>
    <row r="26" spans="3:19" ht="14.4" thickBot="1" x14ac:dyDescent="0.3">
      <c r="C26" s="38"/>
      <c r="D26" s="164" t="s">
        <v>173</v>
      </c>
      <c r="E26" s="165"/>
      <c r="F26" s="165"/>
      <c r="G26" s="165"/>
      <c r="H26" s="165"/>
      <c r="I26" s="165"/>
      <c r="J26" s="165"/>
      <c r="K26" s="165"/>
      <c r="L26" s="165"/>
      <c r="M26" s="165"/>
      <c r="N26" s="165"/>
      <c r="O26" s="165"/>
      <c r="P26" s="165"/>
      <c r="Q26" s="165"/>
      <c r="R26" s="166"/>
    </row>
    <row r="27" spans="3:19" ht="14.4" thickBot="1" x14ac:dyDescent="0.3">
      <c r="C27" s="2" t="s">
        <v>102</v>
      </c>
      <c r="D27" s="39" t="s">
        <v>103</v>
      </c>
      <c r="E27" s="40" t="s">
        <v>104</v>
      </c>
      <c r="F27" s="40" t="s">
        <v>105</v>
      </c>
      <c r="G27" s="40" t="s">
        <v>106</v>
      </c>
      <c r="H27" s="40" t="s">
        <v>107</v>
      </c>
      <c r="I27" s="40" t="s">
        <v>108</v>
      </c>
      <c r="J27" s="40" t="s">
        <v>109</v>
      </c>
      <c r="K27" s="40" t="s">
        <v>110</v>
      </c>
      <c r="L27" s="40" t="s">
        <v>111</v>
      </c>
      <c r="M27" s="40" t="s">
        <v>112</v>
      </c>
      <c r="N27" s="40" t="s">
        <v>113</v>
      </c>
      <c r="O27" s="40" t="s">
        <v>114</v>
      </c>
      <c r="P27" s="40" t="s">
        <v>115</v>
      </c>
      <c r="Q27" s="40" t="s">
        <v>116</v>
      </c>
      <c r="R27" s="41" t="s">
        <v>117</v>
      </c>
    </row>
    <row r="28" spans="3:19" ht="13.8" x14ac:dyDescent="0.25">
      <c r="C28" s="42" t="s">
        <v>119</v>
      </c>
      <c r="D28" s="43">
        <v>0</v>
      </c>
      <c r="E28" s="44">
        <v>0</v>
      </c>
      <c r="F28" s="44">
        <v>0</v>
      </c>
      <c r="G28" s="44">
        <v>0</v>
      </c>
      <c r="H28" s="44">
        <v>0</v>
      </c>
      <c r="I28" s="44">
        <v>0</v>
      </c>
      <c r="J28" s="44">
        <v>0</v>
      </c>
      <c r="K28" s="44">
        <v>0</v>
      </c>
      <c r="L28" s="44">
        <v>0</v>
      </c>
      <c r="M28" s="44">
        <v>4173633.230179999</v>
      </c>
      <c r="N28" s="44">
        <v>4523432.3247139975</v>
      </c>
      <c r="O28" s="44">
        <v>4543792.912082999</v>
      </c>
      <c r="P28" s="44">
        <v>3059652.444920999</v>
      </c>
      <c r="Q28" s="44">
        <v>2596168.0766900014</v>
      </c>
      <c r="R28" s="45">
        <v>2123622.5256359996</v>
      </c>
    </row>
    <row r="29" spans="3:19" ht="13.8" x14ac:dyDescent="0.25">
      <c r="C29" s="42" t="s">
        <v>120</v>
      </c>
      <c r="D29" s="43">
        <v>0</v>
      </c>
      <c r="E29" s="44">
        <v>0</v>
      </c>
      <c r="F29" s="44">
        <v>0</v>
      </c>
      <c r="G29" s="44">
        <v>0</v>
      </c>
      <c r="H29" s="44">
        <v>0</v>
      </c>
      <c r="I29" s="44">
        <v>0</v>
      </c>
      <c r="J29" s="44">
        <v>0</v>
      </c>
      <c r="K29" s="44">
        <v>0</v>
      </c>
      <c r="L29" s="44">
        <v>0</v>
      </c>
      <c r="M29" s="44">
        <v>1087214.7352000002</v>
      </c>
      <c r="N29" s="44">
        <v>1328816.6730000004</v>
      </c>
      <c r="O29" s="44">
        <v>1035384.5043999999</v>
      </c>
      <c r="P29" s="44">
        <v>997756.6070312002</v>
      </c>
      <c r="Q29" s="44">
        <v>945184.83154499985</v>
      </c>
      <c r="R29" s="45">
        <v>737486.3002800002</v>
      </c>
    </row>
    <row r="30" spans="3:19" ht="13.8" x14ac:dyDescent="0.25">
      <c r="C30" s="42" t="s">
        <v>174</v>
      </c>
      <c r="D30" s="43">
        <v>0</v>
      </c>
      <c r="E30" s="44">
        <v>0</v>
      </c>
      <c r="F30" s="44">
        <v>0</v>
      </c>
      <c r="G30" s="44">
        <v>0</v>
      </c>
      <c r="H30" s="44">
        <v>0</v>
      </c>
      <c r="I30" s="44">
        <v>0</v>
      </c>
      <c r="J30" s="44">
        <v>0</v>
      </c>
      <c r="K30" s="44">
        <v>0</v>
      </c>
      <c r="L30" s="44">
        <v>0</v>
      </c>
      <c r="M30" s="44">
        <v>166573290.8849574</v>
      </c>
      <c r="N30" s="44">
        <v>127631469.5065964</v>
      </c>
      <c r="O30" s="44">
        <v>132310911.24207145</v>
      </c>
      <c r="P30" s="44">
        <v>124158982.08429769</v>
      </c>
      <c r="Q30" s="44">
        <v>119614209.90769355</v>
      </c>
      <c r="R30" s="45">
        <v>114281065.85715948</v>
      </c>
    </row>
    <row r="31" spans="3:19" ht="13.8" x14ac:dyDescent="0.25">
      <c r="C31" s="42" t="s">
        <v>175</v>
      </c>
      <c r="D31" s="43">
        <v>0</v>
      </c>
      <c r="E31" s="44">
        <v>0</v>
      </c>
      <c r="F31" s="44">
        <v>0</v>
      </c>
      <c r="G31" s="44">
        <v>0</v>
      </c>
      <c r="H31" s="44">
        <v>0</v>
      </c>
      <c r="I31" s="44">
        <v>0</v>
      </c>
      <c r="J31" s="44">
        <v>0</v>
      </c>
      <c r="K31" s="44">
        <v>0</v>
      </c>
      <c r="L31" s="44">
        <v>0</v>
      </c>
      <c r="M31" s="44">
        <v>218328197.63177007</v>
      </c>
      <c r="N31" s="44">
        <v>151847015.0874629</v>
      </c>
      <c r="O31" s="44">
        <v>168904374.9518061</v>
      </c>
      <c r="P31" s="44">
        <v>175889832.54174393</v>
      </c>
      <c r="Q31" s="44">
        <v>182671805.10371673</v>
      </c>
      <c r="R31" s="45">
        <v>182990235.41560188</v>
      </c>
    </row>
    <row r="32" spans="3:19" ht="13.8" x14ac:dyDescent="0.25">
      <c r="C32" s="42" t="s">
        <v>176</v>
      </c>
      <c r="D32" s="43">
        <v>0</v>
      </c>
      <c r="E32" s="44">
        <v>0</v>
      </c>
      <c r="F32" s="44">
        <v>0</v>
      </c>
      <c r="G32" s="44">
        <v>0</v>
      </c>
      <c r="H32" s="44">
        <v>0</v>
      </c>
      <c r="I32" s="44">
        <v>0</v>
      </c>
      <c r="J32" s="44">
        <v>0</v>
      </c>
      <c r="K32" s="44">
        <v>0</v>
      </c>
      <c r="L32" s="44">
        <v>0</v>
      </c>
      <c r="M32" s="44">
        <v>200089625.59305036</v>
      </c>
      <c r="N32" s="44">
        <v>218317397.86292043</v>
      </c>
      <c r="O32" s="44">
        <v>201482460.4189938</v>
      </c>
      <c r="P32" s="44">
        <v>196083129.62069678</v>
      </c>
      <c r="Q32" s="44">
        <v>208795674.17108411</v>
      </c>
      <c r="R32" s="45">
        <v>225745027.0898349</v>
      </c>
    </row>
    <row r="33" spans="3:18" ht="13.8" x14ac:dyDescent="0.25">
      <c r="C33" s="42" t="s">
        <v>177</v>
      </c>
      <c r="D33" s="43">
        <v>0</v>
      </c>
      <c r="E33" s="44">
        <v>0</v>
      </c>
      <c r="F33" s="44">
        <v>0</v>
      </c>
      <c r="G33" s="44">
        <v>0</v>
      </c>
      <c r="H33" s="44">
        <v>0</v>
      </c>
      <c r="I33" s="44">
        <v>0</v>
      </c>
      <c r="J33" s="44">
        <v>0</v>
      </c>
      <c r="K33" s="44">
        <v>0</v>
      </c>
      <c r="L33" s="44">
        <v>0</v>
      </c>
      <c r="M33" s="44">
        <v>419480344.92951834</v>
      </c>
      <c r="N33" s="44">
        <v>289315734.57938743</v>
      </c>
      <c r="O33" s="44">
        <v>312179552.84936434</v>
      </c>
      <c r="P33" s="44">
        <v>348056446.96476477</v>
      </c>
      <c r="Q33" s="44">
        <v>387336923.09730905</v>
      </c>
      <c r="R33" s="45">
        <v>416397556.76909918</v>
      </c>
    </row>
    <row r="34" spans="3:18" ht="13.8" x14ac:dyDescent="0.25">
      <c r="C34" s="42" t="s">
        <v>178</v>
      </c>
      <c r="D34" s="43">
        <v>0</v>
      </c>
      <c r="E34" s="44">
        <v>0</v>
      </c>
      <c r="F34" s="44">
        <v>0</v>
      </c>
      <c r="G34" s="44">
        <v>0</v>
      </c>
      <c r="H34" s="44">
        <v>0</v>
      </c>
      <c r="I34" s="44">
        <v>0</v>
      </c>
      <c r="J34" s="44">
        <v>0</v>
      </c>
      <c r="K34" s="44">
        <v>0</v>
      </c>
      <c r="L34" s="44">
        <v>0</v>
      </c>
      <c r="M34" s="44">
        <v>461407529.53443962</v>
      </c>
      <c r="N34" s="44">
        <v>452123869.03582698</v>
      </c>
      <c r="O34" s="44">
        <v>423326628.4892357</v>
      </c>
      <c r="P34" s="44">
        <v>457017797.2877565</v>
      </c>
      <c r="Q34" s="44">
        <v>477747109.08638674</v>
      </c>
      <c r="R34" s="45">
        <v>503728991.62294912</v>
      </c>
    </row>
    <row r="35" spans="3:18" ht="13.8" x14ac:dyDescent="0.25">
      <c r="C35" s="42" t="s">
        <v>179</v>
      </c>
      <c r="D35" s="43">
        <v>0</v>
      </c>
      <c r="E35" s="44">
        <v>0</v>
      </c>
      <c r="F35" s="44">
        <v>0</v>
      </c>
      <c r="G35" s="44">
        <v>0</v>
      </c>
      <c r="H35" s="44">
        <v>0</v>
      </c>
      <c r="I35" s="44">
        <v>0</v>
      </c>
      <c r="J35" s="44">
        <v>0</v>
      </c>
      <c r="K35" s="44">
        <v>0</v>
      </c>
      <c r="L35" s="44">
        <v>0</v>
      </c>
      <c r="M35" s="44">
        <v>464409192.6672771</v>
      </c>
      <c r="N35" s="44">
        <v>499613098.06904501</v>
      </c>
      <c r="O35" s="44">
        <v>563434207.62452114</v>
      </c>
      <c r="P35" s="44">
        <v>590583540.95114028</v>
      </c>
      <c r="Q35" s="44">
        <v>655510055.64619672</v>
      </c>
      <c r="R35" s="45">
        <v>731709272.0480684</v>
      </c>
    </row>
    <row r="36" spans="3:18" ht="13.8" x14ac:dyDescent="0.25">
      <c r="C36" s="42" t="s">
        <v>127</v>
      </c>
      <c r="D36" s="43">
        <v>0</v>
      </c>
      <c r="E36" s="44">
        <v>0</v>
      </c>
      <c r="F36" s="44">
        <v>0</v>
      </c>
      <c r="G36" s="44">
        <v>0</v>
      </c>
      <c r="H36" s="44">
        <v>0</v>
      </c>
      <c r="I36" s="44">
        <v>0</v>
      </c>
      <c r="J36" s="44">
        <v>0</v>
      </c>
      <c r="K36" s="44">
        <v>0</v>
      </c>
      <c r="L36" s="44">
        <v>0</v>
      </c>
      <c r="M36" s="44">
        <v>967794164.21025681</v>
      </c>
      <c r="N36" s="44">
        <v>839180231.26777804</v>
      </c>
      <c r="O36" s="44">
        <v>844922399.06699967</v>
      </c>
      <c r="P36" s="44">
        <v>873297783.98975265</v>
      </c>
      <c r="Q36" s="44">
        <v>866621554.39311659</v>
      </c>
      <c r="R36" s="45">
        <v>876179269.23428106</v>
      </c>
    </row>
    <row r="37" spans="3:18" ht="13.8" x14ac:dyDescent="0.25">
      <c r="C37" s="42" t="s">
        <v>180</v>
      </c>
      <c r="D37" s="43">
        <v>0</v>
      </c>
      <c r="E37" s="44">
        <v>0</v>
      </c>
      <c r="F37" s="44">
        <v>0</v>
      </c>
      <c r="G37" s="44">
        <v>0</v>
      </c>
      <c r="H37" s="44">
        <v>0</v>
      </c>
      <c r="I37" s="44">
        <v>0</v>
      </c>
      <c r="J37" s="44">
        <v>0</v>
      </c>
      <c r="K37" s="44">
        <v>0</v>
      </c>
      <c r="L37" s="44">
        <v>0</v>
      </c>
      <c r="M37" s="44">
        <v>1602499631.0203347</v>
      </c>
      <c r="N37" s="44">
        <v>1148536804.91236</v>
      </c>
      <c r="O37" s="44">
        <v>1299712655.4024436</v>
      </c>
      <c r="P37" s="44">
        <v>1337191828.5241833</v>
      </c>
      <c r="Q37" s="44">
        <v>1282759501.5701044</v>
      </c>
      <c r="R37" s="45">
        <v>1261419102.2494023</v>
      </c>
    </row>
    <row r="38" spans="3:18" ht="14.4" thickBot="1" x14ac:dyDescent="0.3">
      <c r="C38" s="42" t="s">
        <v>129</v>
      </c>
      <c r="D38" s="43">
        <v>0</v>
      </c>
      <c r="E38" s="47">
        <v>0</v>
      </c>
      <c r="F38" s="47">
        <v>0</v>
      </c>
      <c r="G38" s="47">
        <v>0</v>
      </c>
      <c r="H38" s="47">
        <v>0</v>
      </c>
      <c r="I38" s="47">
        <v>0</v>
      </c>
      <c r="J38" s="47">
        <v>0</v>
      </c>
      <c r="K38" s="47">
        <v>0</v>
      </c>
      <c r="L38" s="47">
        <v>0</v>
      </c>
      <c r="M38" s="47">
        <v>14945560824.198759</v>
      </c>
      <c r="N38" s="47">
        <v>18594152342.379299</v>
      </c>
      <c r="O38" s="47">
        <v>23618408472.666245</v>
      </c>
      <c r="P38" s="47">
        <v>26985647433.402496</v>
      </c>
      <c r="Q38" s="47">
        <v>28982190990.941269</v>
      </c>
      <c r="R38" s="45">
        <v>31474932804.240562</v>
      </c>
    </row>
    <row r="39" spans="3:18" ht="14.4" thickBot="1" x14ac:dyDescent="0.3">
      <c r="C39" s="49" t="s">
        <v>181</v>
      </c>
      <c r="D39" s="50">
        <v>0</v>
      </c>
      <c r="E39" s="51">
        <v>0</v>
      </c>
      <c r="F39" s="51">
        <v>0</v>
      </c>
      <c r="G39" s="51">
        <v>0</v>
      </c>
      <c r="H39" s="51">
        <v>0</v>
      </c>
      <c r="I39" s="51">
        <v>0</v>
      </c>
      <c r="J39" s="51">
        <v>0</v>
      </c>
      <c r="K39" s="51">
        <v>0</v>
      </c>
      <c r="L39" s="51">
        <v>0</v>
      </c>
      <c r="M39" s="51">
        <v>19451403648.635742</v>
      </c>
      <c r="N39" s="51">
        <v>22326570211.698391</v>
      </c>
      <c r="O39" s="51">
        <v>27570260840.128162</v>
      </c>
      <c r="P39" s="51">
        <v>31091984184.418785</v>
      </c>
      <c r="Q39" s="51">
        <v>33166789176.825111</v>
      </c>
      <c r="R39" s="52">
        <v>35790244433.352875</v>
      </c>
    </row>
    <row r="40" spans="3:18" ht="14.4" thickBot="1" x14ac:dyDescent="0.3">
      <c r="C40" s="49" t="s">
        <v>182</v>
      </c>
      <c r="D40" s="50">
        <v>0</v>
      </c>
      <c r="E40" s="51">
        <v>0</v>
      </c>
      <c r="F40" s="51">
        <v>0</v>
      </c>
      <c r="G40" s="51">
        <v>0</v>
      </c>
      <c r="H40" s="51">
        <v>0</v>
      </c>
      <c r="I40" s="51">
        <v>0</v>
      </c>
      <c r="J40" s="51">
        <v>0</v>
      </c>
      <c r="K40" s="51">
        <v>0</v>
      </c>
      <c r="L40" s="51">
        <v>0</v>
      </c>
      <c r="M40" s="51">
        <v>31300000000</v>
      </c>
      <c r="N40" s="51">
        <v>37457000000</v>
      </c>
      <c r="O40" s="51">
        <v>43701000000</v>
      </c>
      <c r="P40" s="51">
        <v>46514000000</v>
      </c>
      <c r="Q40" s="51">
        <v>44391000000</v>
      </c>
      <c r="R40" s="52">
        <v>40639000000</v>
      </c>
    </row>
    <row r="41" spans="3:18" ht="14.4" thickBot="1" x14ac:dyDescent="0.3">
      <c r="C41" s="49" t="s">
        <v>183</v>
      </c>
      <c r="D41" s="50">
        <v>0</v>
      </c>
      <c r="E41" s="51">
        <v>0</v>
      </c>
      <c r="F41" s="51">
        <v>0</v>
      </c>
      <c r="G41" s="51">
        <v>0</v>
      </c>
      <c r="H41" s="51">
        <v>0</v>
      </c>
      <c r="I41" s="51">
        <v>0</v>
      </c>
      <c r="J41" s="51">
        <v>0</v>
      </c>
      <c r="K41" s="51">
        <v>0</v>
      </c>
      <c r="L41" s="51">
        <v>0</v>
      </c>
      <c r="M41" s="51">
        <v>50751403648.635742</v>
      </c>
      <c r="N41" s="51">
        <v>59783570211.698395</v>
      </c>
      <c r="O41" s="51">
        <v>71271260840.128159</v>
      </c>
      <c r="P41" s="51">
        <v>77605984184.418793</v>
      </c>
      <c r="Q41" s="51">
        <v>77557789176.825104</v>
      </c>
      <c r="R41" s="52">
        <v>76429244433.352875</v>
      </c>
    </row>
    <row r="44" spans="3:18" ht="23.4" thickBot="1" x14ac:dyDescent="0.35">
      <c r="C44" s="111" t="s">
        <v>185</v>
      </c>
      <c r="D44" s="111"/>
      <c r="E44" s="111"/>
      <c r="F44" s="111"/>
      <c r="G44" s="111"/>
      <c r="H44" s="111"/>
      <c r="I44" s="111"/>
      <c r="J44" s="111"/>
      <c r="K44" s="111"/>
      <c r="L44" s="111"/>
      <c r="M44" s="111"/>
      <c r="N44" s="53"/>
      <c r="Q44" s="31"/>
    </row>
    <row r="45" spans="3:18" ht="14.4" thickBot="1" x14ac:dyDescent="0.3">
      <c r="C45" s="38"/>
      <c r="D45" s="164" t="s">
        <v>173</v>
      </c>
      <c r="E45" s="165"/>
      <c r="F45" s="165"/>
      <c r="G45" s="165"/>
      <c r="H45" s="165"/>
      <c r="I45" s="165"/>
      <c r="J45" s="165"/>
      <c r="K45" s="165"/>
      <c r="L45" s="165"/>
      <c r="M45" s="165"/>
      <c r="N45" s="165"/>
      <c r="O45" s="165"/>
      <c r="P45" s="165"/>
      <c r="Q45" s="165"/>
      <c r="R45" s="166"/>
    </row>
    <row r="46" spans="3:18" ht="14.4" thickBot="1" x14ac:dyDescent="0.3">
      <c r="C46" s="2" t="s">
        <v>102</v>
      </c>
      <c r="D46" s="39" t="s">
        <v>103</v>
      </c>
      <c r="E46" s="40" t="s">
        <v>104</v>
      </c>
      <c r="F46" s="40" t="s">
        <v>105</v>
      </c>
      <c r="G46" s="40" t="s">
        <v>106</v>
      </c>
      <c r="H46" s="40" t="s">
        <v>107</v>
      </c>
      <c r="I46" s="40" t="s">
        <v>108</v>
      </c>
      <c r="J46" s="40" t="s">
        <v>109</v>
      </c>
      <c r="K46" s="40" t="s">
        <v>110</v>
      </c>
      <c r="L46" s="40" t="s">
        <v>111</v>
      </c>
      <c r="M46" s="40" t="s">
        <v>112</v>
      </c>
      <c r="N46" s="40" t="s">
        <v>113</v>
      </c>
      <c r="O46" s="40" t="s">
        <v>114</v>
      </c>
      <c r="P46" s="40" t="s">
        <v>115</v>
      </c>
      <c r="Q46" s="40" t="s">
        <v>116</v>
      </c>
      <c r="R46" s="41" t="s">
        <v>117</v>
      </c>
    </row>
    <row r="47" spans="3:18" ht="13.8" x14ac:dyDescent="0.25">
      <c r="C47" s="42" t="s">
        <v>119</v>
      </c>
      <c r="D47" s="43">
        <v>0</v>
      </c>
      <c r="E47" s="44">
        <v>0</v>
      </c>
      <c r="F47" s="44">
        <v>0</v>
      </c>
      <c r="G47" s="44">
        <v>0</v>
      </c>
      <c r="H47" s="44">
        <v>0</v>
      </c>
      <c r="I47" s="44">
        <v>0</v>
      </c>
      <c r="J47" s="44">
        <v>0</v>
      </c>
      <c r="K47" s="44">
        <v>0</v>
      </c>
      <c r="L47" s="44">
        <v>0</v>
      </c>
      <c r="M47" s="44">
        <v>0</v>
      </c>
      <c r="N47" s="44">
        <v>0</v>
      </c>
      <c r="O47" s="44">
        <v>0</v>
      </c>
      <c r="P47" s="44">
        <v>0</v>
      </c>
      <c r="Q47" s="56">
        <v>0</v>
      </c>
      <c r="R47" s="45">
        <v>0</v>
      </c>
    </row>
    <row r="48" spans="3:18" ht="13.8" x14ac:dyDescent="0.25">
      <c r="C48" s="42" t="s">
        <v>120</v>
      </c>
      <c r="D48" s="43">
        <v>0</v>
      </c>
      <c r="E48" s="44">
        <v>0</v>
      </c>
      <c r="F48" s="44">
        <v>0</v>
      </c>
      <c r="G48" s="44">
        <v>0</v>
      </c>
      <c r="H48" s="44">
        <v>0</v>
      </c>
      <c r="I48" s="44">
        <v>0</v>
      </c>
      <c r="J48" s="44">
        <v>0</v>
      </c>
      <c r="K48" s="44">
        <v>0</v>
      </c>
      <c r="L48" s="44">
        <v>0</v>
      </c>
      <c r="M48" s="44">
        <v>0</v>
      </c>
      <c r="N48" s="44">
        <v>0</v>
      </c>
      <c r="O48" s="44">
        <v>0</v>
      </c>
      <c r="P48" s="44">
        <v>0</v>
      </c>
      <c r="Q48" s="44">
        <v>0</v>
      </c>
      <c r="R48" s="45">
        <v>0</v>
      </c>
    </row>
    <row r="49" spans="3:19" ht="13.8" x14ac:dyDescent="0.25">
      <c r="C49" s="42" t="s">
        <v>174</v>
      </c>
      <c r="D49" s="43">
        <v>0</v>
      </c>
      <c r="E49" s="44">
        <v>0</v>
      </c>
      <c r="F49" s="44">
        <v>0</v>
      </c>
      <c r="G49" s="44">
        <v>0</v>
      </c>
      <c r="H49" s="44">
        <v>0</v>
      </c>
      <c r="I49" s="44">
        <v>0</v>
      </c>
      <c r="J49" s="44">
        <v>0</v>
      </c>
      <c r="K49" s="44">
        <v>0</v>
      </c>
      <c r="L49" s="44">
        <v>0</v>
      </c>
      <c r="M49" s="44">
        <v>0</v>
      </c>
      <c r="N49" s="44">
        <v>0</v>
      </c>
      <c r="O49" s="44">
        <v>0</v>
      </c>
      <c r="P49" s="44">
        <v>0</v>
      </c>
      <c r="Q49" s="44" t="s">
        <v>133</v>
      </c>
      <c r="R49" s="45">
        <v>0</v>
      </c>
      <c r="S49" s="126"/>
    </row>
    <row r="50" spans="3:19" ht="13.8" x14ac:dyDescent="0.25">
      <c r="C50" s="42" t="s">
        <v>175</v>
      </c>
      <c r="D50" s="43">
        <v>0</v>
      </c>
      <c r="E50" s="44">
        <v>0</v>
      </c>
      <c r="F50" s="44">
        <v>0</v>
      </c>
      <c r="G50" s="44">
        <v>0</v>
      </c>
      <c r="H50" s="44">
        <v>0</v>
      </c>
      <c r="I50" s="44">
        <v>0</v>
      </c>
      <c r="J50" s="44">
        <v>0</v>
      </c>
      <c r="K50" s="44">
        <v>0</v>
      </c>
      <c r="L50" s="44">
        <v>0</v>
      </c>
      <c r="M50" s="44">
        <v>0</v>
      </c>
      <c r="N50" s="44">
        <v>0</v>
      </c>
      <c r="O50" s="44">
        <v>0</v>
      </c>
      <c r="P50" s="44">
        <v>0</v>
      </c>
      <c r="Q50" s="44">
        <v>0</v>
      </c>
      <c r="R50" s="45">
        <v>0</v>
      </c>
    </row>
    <row r="51" spans="3:19" ht="13.8" x14ac:dyDescent="0.25">
      <c r="C51" s="42" t="s">
        <v>176</v>
      </c>
      <c r="D51" s="43">
        <v>0</v>
      </c>
      <c r="E51" s="44">
        <v>0</v>
      </c>
      <c r="F51" s="44">
        <v>0</v>
      </c>
      <c r="G51" s="44">
        <v>0</v>
      </c>
      <c r="H51" s="44">
        <v>0</v>
      </c>
      <c r="I51" s="44">
        <v>0</v>
      </c>
      <c r="J51" s="44">
        <v>0</v>
      </c>
      <c r="K51" s="44">
        <v>0</v>
      </c>
      <c r="L51" s="44">
        <v>0</v>
      </c>
      <c r="M51" s="44">
        <v>0</v>
      </c>
      <c r="N51" s="44">
        <v>0</v>
      </c>
      <c r="O51" s="44">
        <v>0</v>
      </c>
      <c r="P51" s="44">
        <v>0</v>
      </c>
      <c r="Q51" s="44">
        <v>0</v>
      </c>
      <c r="R51" s="45">
        <v>0</v>
      </c>
    </row>
    <row r="52" spans="3:19" ht="13.8" x14ac:dyDescent="0.25">
      <c r="C52" s="42" t="s">
        <v>177</v>
      </c>
      <c r="D52" s="43">
        <v>0</v>
      </c>
      <c r="E52" s="44">
        <v>0</v>
      </c>
      <c r="F52" s="44">
        <v>0</v>
      </c>
      <c r="G52" s="44">
        <v>0</v>
      </c>
      <c r="H52" s="44">
        <v>0</v>
      </c>
      <c r="I52" s="44">
        <v>0</v>
      </c>
      <c r="J52" s="44">
        <v>0</v>
      </c>
      <c r="K52" s="44">
        <v>0</v>
      </c>
      <c r="L52" s="44">
        <v>0</v>
      </c>
      <c r="M52" s="44">
        <v>176379.69</v>
      </c>
      <c r="N52" s="44">
        <v>178313.77000000002</v>
      </c>
      <c r="O52" s="44">
        <v>168312.63</v>
      </c>
      <c r="P52" s="44">
        <v>244474.98</v>
      </c>
      <c r="Q52" s="44">
        <v>0</v>
      </c>
      <c r="R52" s="45">
        <v>0</v>
      </c>
    </row>
    <row r="53" spans="3:19" ht="13.8" x14ac:dyDescent="0.25">
      <c r="C53" s="42" t="s">
        <v>178</v>
      </c>
      <c r="D53" s="43">
        <v>0</v>
      </c>
      <c r="E53" s="44">
        <v>0</v>
      </c>
      <c r="F53" s="44">
        <v>0</v>
      </c>
      <c r="G53" s="44">
        <v>0</v>
      </c>
      <c r="H53" s="44">
        <v>0</v>
      </c>
      <c r="I53" s="44">
        <v>0</v>
      </c>
      <c r="J53" s="44">
        <v>0</v>
      </c>
      <c r="K53" s="44">
        <v>0</v>
      </c>
      <c r="L53" s="44">
        <v>0</v>
      </c>
      <c r="M53" s="44">
        <v>331359.42195206985</v>
      </c>
      <c r="N53" s="44">
        <v>335923.90674254857</v>
      </c>
      <c r="O53" s="44">
        <v>369130.77024938288</v>
      </c>
      <c r="P53" s="44">
        <v>365892.87346967898</v>
      </c>
      <c r="Q53" s="44">
        <v>341459.99716225069</v>
      </c>
      <c r="R53" s="45">
        <v>584525.76393554406</v>
      </c>
      <c r="S53" s="126"/>
    </row>
    <row r="54" spans="3:19" ht="13.8" x14ac:dyDescent="0.25">
      <c r="C54" s="42" t="s">
        <v>179</v>
      </c>
      <c r="D54" s="43">
        <v>0</v>
      </c>
      <c r="E54" s="44">
        <v>0</v>
      </c>
      <c r="F54" s="44">
        <v>0</v>
      </c>
      <c r="G54" s="44">
        <v>0</v>
      </c>
      <c r="H54" s="44">
        <v>0</v>
      </c>
      <c r="I54" s="44">
        <v>0</v>
      </c>
      <c r="J54" s="44">
        <v>0</v>
      </c>
      <c r="K54" s="44">
        <v>0</v>
      </c>
      <c r="L54" s="44">
        <v>0</v>
      </c>
      <c r="M54" s="44">
        <v>2331293.3224734026</v>
      </c>
      <c r="N54" s="44">
        <v>2360843.4314458072</v>
      </c>
      <c r="O54" s="44">
        <v>1578859.2217829707</v>
      </c>
      <c r="P54" s="44">
        <v>1588257.3977021147</v>
      </c>
      <c r="Q54" s="44">
        <v>1453484.2176504657</v>
      </c>
      <c r="R54" s="45">
        <v>1027346.0668648279</v>
      </c>
      <c r="S54" s="126"/>
    </row>
    <row r="55" spans="3:19" ht="13.8" x14ac:dyDescent="0.25">
      <c r="C55" s="42" t="s">
        <v>127</v>
      </c>
      <c r="D55" s="43">
        <v>0</v>
      </c>
      <c r="E55" s="44">
        <v>0</v>
      </c>
      <c r="F55" s="44">
        <v>0</v>
      </c>
      <c r="G55" s="44">
        <v>0</v>
      </c>
      <c r="H55" s="44">
        <v>0</v>
      </c>
      <c r="I55" s="44">
        <v>0</v>
      </c>
      <c r="J55" s="44">
        <v>0</v>
      </c>
      <c r="K55" s="44">
        <v>0</v>
      </c>
      <c r="L55" s="44">
        <v>0</v>
      </c>
      <c r="M55" s="44">
        <v>7943413.7677829042</v>
      </c>
      <c r="N55" s="44">
        <v>8053756.246373211</v>
      </c>
      <c r="O55" s="44">
        <v>5125923.7932432294</v>
      </c>
      <c r="P55" s="44">
        <v>2829895.8169714757</v>
      </c>
      <c r="Q55" s="44">
        <v>2592901.4522819696</v>
      </c>
      <c r="R55" s="45">
        <v>2258154.8876256039</v>
      </c>
      <c r="S55" s="126"/>
    </row>
    <row r="56" spans="3:19" ht="13.8" x14ac:dyDescent="0.25">
      <c r="C56" s="42" t="s">
        <v>180</v>
      </c>
      <c r="D56" s="43">
        <v>0</v>
      </c>
      <c r="E56" s="44">
        <v>0</v>
      </c>
      <c r="F56" s="44">
        <v>0</v>
      </c>
      <c r="G56" s="44">
        <v>0</v>
      </c>
      <c r="H56" s="44">
        <v>0</v>
      </c>
      <c r="I56" s="44">
        <v>0</v>
      </c>
      <c r="J56" s="44">
        <v>0</v>
      </c>
      <c r="K56" s="44">
        <v>0</v>
      </c>
      <c r="L56" s="44">
        <v>0</v>
      </c>
      <c r="M56" s="44">
        <v>6345358.7863952806</v>
      </c>
      <c r="N56" s="44">
        <v>6420240.3683867911</v>
      </c>
      <c r="O56" s="44">
        <v>8606753.0405732747</v>
      </c>
      <c r="P56" s="44">
        <v>2787372.5615029139</v>
      </c>
      <c r="Q56" s="44">
        <v>2598132.9139339747</v>
      </c>
      <c r="R56" s="45">
        <v>4644268.6979462029</v>
      </c>
      <c r="S56" s="126"/>
    </row>
    <row r="57" spans="3:19" ht="14.4" thickBot="1" x14ac:dyDescent="0.3">
      <c r="C57" s="42" t="s">
        <v>129</v>
      </c>
      <c r="D57" s="46">
        <v>0</v>
      </c>
      <c r="E57" s="47">
        <v>0</v>
      </c>
      <c r="F57" s="47">
        <v>0</v>
      </c>
      <c r="G57" s="47">
        <v>0</v>
      </c>
      <c r="H57" s="47">
        <v>0</v>
      </c>
      <c r="I57" s="47">
        <v>0</v>
      </c>
      <c r="J57" s="47">
        <v>0</v>
      </c>
      <c r="K57" s="47">
        <v>0</v>
      </c>
      <c r="L57" s="47">
        <v>0</v>
      </c>
      <c r="M57" s="47">
        <v>48490102.293960541</v>
      </c>
      <c r="N57" s="47">
        <v>50072398.066887103</v>
      </c>
      <c r="O57" s="47">
        <v>49265397.169234917</v>
      </c>
      <c r="P57" s="47">
        <v>54501338.193256937</v>
      </c>
      <c r="Q57" s="47">
        <v>50024490.49484881</v>
      </c>
      <c r="R57" s="45">
        <v>47236695.826860718</v>
      </c>
      <c r="S57" s="126"/>
    </row>
    <row r="58" spans="3:19" ht="14.4" thickBot="1" x14ac:dyDescent="0.3">
      <c r="C58" s="49" t="s">
        <v>181</v>
      </c>
      <c r="D58" s="50">
        <v>0</v>
      </c>
      <c r="E58" s="51">
        <v>0</v>
      </c>
      <c r="F58" s="51">
        <v>0</v>
      </c>
      <c r="G58" s="51">
        <v>0</v>
      </c>
      <c r="H58" s="51">
        <v>0</v>
      </c>
      <c r="I58" s="51">
        <v>0</v>
      </c>
      <c r="J58" s="51">
        <v>0</v>
      </c>
      <c r="K58" s="51">
        <v>0</v>
      </c>
      <c r="L58" s="51">
        <v>0</v>
      </c>
      <c r="M58" s="51">
        <v>65617907.2825642</v>
      </c>
      <c r="N58" s="51">
        <v>67421475.789835453</v>
      </c>
      <c r="O58" s="51">
        <v>65114376.625083774</v>
      </c>
      <c r="P58" s="51">
        <v>62317231.822903119</v>
      </c>
      <c r="Q58" s="51" t="s">
        <v>133</v>
      </c>
      <c r="R58" s="52">
        <v>55750991.243232898</v>
      </c>
      <c r="S58" s="126"/>
    </row>
    <row r="59" spans="3:19" ht="14.4" thickBot="1" x14ac:dyDescent="0.3">
      <c r="C59" s="49" t="s">
        <v>182</v>
      </c>
      <c r="D59" s="50">
        <v>0</v>
      </c>
      <c r="E59" s="51">
        <v>0</v>
      </c>
      <c r="F59" s="51">
        <v>0</v>
      </c>
      <c r="G59" s="51">
        <v>0</v>
      </c>
      <c r="H59" s="51">
        <v>0</v>
      </c>
      <c r="I59" s="51">
        <v>0</v>
      </c>
      <c r="J59" s="51">
        <v>0</v>
      </c>
      <c r="K59" s="51">
        <v>0</v>
      </c>
      <c r="L59" s="51">
        <v>0</v>
      </c>
      <c r="M59" s="51">
        <v>24000000</v>
      </c>
      <c r="N59" s="51">
        <v>13000000</v>
      </c>
      <c r="O59" s="51">
        <v>9000000</v>
      </c>
      <c r="P59" s="51">
        <v>11000000</v>
      </c>
      <c r="Q59" s="51">
        <v>8000000</v>
      </c>
      <c r="R59" s="52">
        <v>6000000</v>
      </c>
    </row>
    <row r="60" spans="3:19" ht="14.4" thickBot="1" x14ac:dyDescent="0.3">
      <c r="C60" s="49" t="s">
        <v>183</v>
      </c>
      <c r="D60" s="50">
        <v>0</v>
      </c>
      <c r="E60" s="51">
        <v>0</v>
      </c>
      <c r="F60" s="51">
        <v>0</v>
      </c>
      <c r="G60" s="51">
        <v>0</v>
      </c>
      <c r="H60" s="51">
        <v>0</v>
      </c>
      <c r="I60" s="51">
        <v>0</v>
      </c>
      <c r="J60" s="51">
        <v>0</v>
      </c>
      <c r="K60" s="51">
        <v>0</v>
      </c>
      <c r="L60" s="51">
        <v>0</v>
      </c>
      <c r="M60" s="51">
        <v>89617907.282564193</v>
      </c>
      <c r="N60" s="51">
        <v>80421475.789835453</v>
      </c>
      <c r="O60" s="51">
        <v>74114376.625083774</v>
      </c>
      <c r="P60" s="51">
        <v>73317231.822903126</v>
      </c>
      <c r="Q60" s="51" t="s">
        <v>133</v>
      </c>
      <c r="R60" s="52">
        <v>61750991.243232898</v>
      </c>
    </row>
    <row r="61" spans="3:19" x14ac:dyDescent="0.25">
      <c r="S61" s="126"/>
    </row>
    <row r="62" spans="3:19" x14ac:dyDescent="0.25">
      <c r="N62" s="54"/>
    </row>
    <row r="63" spans="3:19" ht="23.4" thickBot="1" x14ac:dyDescent="0.3">
      <c r="C63" s="111" t="s">
        <v>186</v>
      </c>
      <c r="D63" s="111"/>
      <c r="E63" s="111"/>
      <c r="F63" s="111"/>
      <c r="G63" s="111"/>
      <c r="H63" s="111"/>
      <c r="I63" s="111"/>
      <c r="J63" s="111"/>
      <c r="K63" s="111"/>
      <c r="L63" s="111"/>
      <c r="M63" s="111"/>
      <c r="N63" s="31"/>
    </row>
    <row r="64" spans="3:19" ht="14.4" thickBot="1" x14ac:dyDescent="0.3">
      <c r="C64" s="38"/>
      <c r="D64" s="164" t="s">
        <v>173</v>
      </c>
      <c r="E64" s="165"/>
      <c r="F64" s="165"/>
      <c r="G64" s="165"/>
      <c r="H64" s="165"/>
      <c r="I64" s="165"/>
      <c r="J64" s="165"/>
      <c r="K64" s="165"/>
      <c r="L64" s="165"/>
      <c r="M64" s="165"/>
      <c r="N64" s="165"/>
      <c r="O64" s="165"/>
      <c r="P64" s="165"/>
      <c r="Q64" s="165"/>
      <c r="R64" s="166"/>
    </row>
    <row r="65" spans="3:19" ht="14.4" thickBot="1" x14ac:dyDescent="0.3">
      <c r="C65" s="2" t="s">
        <v>102</v>
      </c>
      <c r="D65" s="39" t="s">
        <v>103</v>
      </c>
      <c r="E65" s="40" t="s">
        <v>104</v>
      </c>
      <c r="F65" s="40" t="s">
        <v>105</v>
      </c>
      <c r="G65" s="40" t="s">
        <v>106</v>
      </c>
      <c r="H65" s="40" t="s">
        <v>107</v>
      </c>
      <c r="I65" s="40" t="s">
        <v>108</v>
      </c>
      <c r="J65" s="40" t="s">
        <v>109</v>
      </c>
      <c r="K65" s="40" t="s">
        <v>110</v>
      </c>
      <c r="L65" s="40" t="s">
        <v>111</v>
      </c>
      <c r="M65" s="40" t="s">
        <v>112</v>
      </c>
      <c r="N65" s="40" t="s">
        <v>113</v>
      </c>
      <c r="O65" s="40" t="s">
        <v>114</v>
      </c>
      <c r="P65" s="40" t="s">
        <v>115</v>
      </c>
      <c r="Q65" s="40" t="s">
        <v>116</v>
      </c>
      <c r="R65" s="55" t="s">
        <v>117</v>
      </c>
    </row>
    <row r="66" spans="3:19" ht="13.8" x14ac:dyDescent="0.25">
      <c r="C66" s="42" t="s">
        <v>119</v>
      </c>
      <c r="D66" s="43">
        <v>0</v>
      </c>
      <c r="E66" s="44">
        <v>0</v>
      </c>
      <c r="F66" s="44">
        <v>0</v>
      </c>
      <c r="G66" s="44">
        <v>0</v>
      </c>
      <c r="H66" s="44">
        <v>0</v>
      </c>
      <c r="I66" s="44">
        <v>0</v>
      </c>
      <c r="J66" s="44">
        <v>0</v>
      </c>
      <c r="K66" s="44">
        <v>0</v>
      </c>
      <c r="L66" s="44">
        <v>0</v>
      </c>
      <c r="M66" s="44">
        <v>20564.856000000003</v>
      </c>
      <c r="N66" s="44">
        <v>10225.050000000001</v>
      </c>
      <c r="O66" s="44">
        <v>26979.862200000003</v>
      </c>
      <c r="P66" s="44" t="s">
        <v>133</v>
      </c>
      <c r="Q66" s="44">
        <v>14959.02</v>
      </c>
      <c r="R66" s="57">
        <v>44010.319999999992</v>
      </c>
    </row>
    <row r="67" spans="3:19" ht="13.8" x14ac:dyDescent="0.25">
      <c r="C67" s="42" t="s">
        <v>120</v>
      </c>
      <c r="D67" s="43">
        <v>0</v>
      </c>
      <c r="E67" s="44">
        <v>0</v>
      </c>
      <c r="F67" s="44">
        <v>0</v>
      </c>
      <c r="G67" s="44">
        <v>0</v>
      </c>
      <c r="H67" s="44">
        <v>0</v>
      </c>
      <c r="I67" s="44">
        <v>0</v>
      </c>
      <c r="J67" s="44">
        <v>0</v>
      </c>
      <c r="K67" s="44">
        <v>0</v>
      </c>
      <c r="L67" s="44">
        <v>0</v>
      </c>
      <c r="M67" s="44">
        <v>35500</v>
      </c>
      <c r="N67" s="44">
        <v>36551.72</v>
      </c>
      <c r="O67" s="44">
        <v>35500</v>
      </c>
      <c r="P67" s="44">
        <v>35500</v>
      </c>
      <c r="Q67" s="44">
        <v>33029.695</v>
      </c>
      <c r="R67" s="45">
        <v>33029.695</v>
      </c>
      <c r="S67" s="126"/>
    </row>
    <row r="68" spans="3:19" ht="13.8" x14ac:dyDescent="0.25">
      <c r="C68" s="42" t="s">
        <v>174</v>
      </c>
      <c r="D68" s="43">
        <v>0</v>
      </c>
      <c r="E68" s="44">
        <v>0</v>
      </c>
      <c r="F68" s="44">
        <v>0</v>
      </c>
      <c r="G68" s="44">
        <v>0</v>
      </c>
      <c r="H68" s="44">
        <v>0</v>
      </c>
      <c r="I68" s="44">
        <v>0</v>
      </c>
      <c r="J68" s="44">
        <v>0</v>
      </c>
      <c r="K68" s="44">
        <v>0</v>
      </c>
      <c r="L68" s="44">
        <v>0</v>
      </c>
      <c r="M68" s="44">
        <v>537006.96659999993</v>
      </c>
      <c r="N68" s="44">
        <v>336889.88050000003</v>
      </c>
      <c r="O68" s="44">
        <v>120639.8958</v>
      </c>
      <c r="P68" s="44">
        <v>134688.41999999998</v>
      </c>
      <c r="Q68" s="44">
        <v>200430.16999999998</v>
      </c>
      <c r="R68" s="45">
        <v>120180.73999999999</v>
      </c>
      <c r="S68" s="126"/>
    </row>
    <row r="69" spans="3:19" ht="13.8" x14ac:dyDescent="0.25">
      <c r="C69" s="42" t="s">
        <v>175</v>
      </c>
      <c r="D69" s="43">
        <v>0</v>
      </c>
      <c r="E69" s="44">
        <v>0</v>
      </c>
      <c r="F69" s="44">
        <v>0</v>
      </c>
      <c r="G69" s="44">
        <v>0</v>
      </c>
      <c r="H69" s="44">
        <v>0</v>
      </c>
      <c r="I69" s="44">
        <v>0</v>
      </c>
      <c r="J69" s="44">
        <v>0</v>
      </c>
      <c r="K69" s="44">
        <v>0</v>
      </c>
      <c r="L69" s="44">
        <v>0</v>
      </c>
      <c r="M69" s="44">
        <v>553378.33857129503</v>
      </c>
      <c r="N69" s="44">
        <v>475422.24485062994</v>
      </c>
      <c r="O69" s="44">
        <v>105725.95225703</v>
      </c>
      <c r="P69" s="44">
        <v>89217.049672344991</v>
      </c>
      <c r="Q69" s="44">
        <v>116537.61607027</v>
      </c>
      <c r="R69" s="45">
        <v>38113.2808</v>
      </c>
      <c r="S69" s="126"/>
    </row>
    <row r="70" spans="3:19" ht="13.8" x14ac:dyDescent="0.25">
      <c r="C70" s="42" t="s">
        <v>176</v>
      </c>
      <c r="D70" s="43">
        <v>0</v>
      </c>
      <c r="E70" s="44">
        <v>0</v>
      </c>
      <c r="F70" s="44">
        <v>0</v>
      </c>
      <c r="G70" s="44">
        <v>0</v>
      </c>
      <c r="H70" s="44">
        <v>0</v>
      </c>
      <c r="I70" s="44">
        <v>0</v>
      </c>
      <c r="J70" s="44">
        <v>0</v>
      </c>
      <c r="K70" s="44">
        <v>0</v>
      </c>
      <c r="L70" s="44">
        <v>0</v>
      </c>
      <c r="M70" s="44">
        <v>722837.57000000007</v>
      </c>
      <c r="N70" s="44">
        <v>461450.26000000007</v>
      </c>
      <c r="O70" s="44">
        <v>190624.96</v>
      </c>
      <c r="P70" s="44">
        <v>439929.33999999997</v>
      </c>
      <c r="Q70" s="44">
        <v>404316.74</v>
      </c>
      <c r="R70" s="45">
        <v>204758.32124460497</v>
      </c>
      <c r="S70" s="126"/>
    </row>
    <row r="71" spans="3:19" ht="13.8" x14ac:dyDescent="0.25">
      <c r="C71" s="42" t="s">
        <v>177</v>
      </c>
      <c r="D71" s="43">
        <v>0</v>
      </c>
      <c r="E71" s="44">
        <v>0</v>
      </c>
      <c r="F71" s="44">
        <v>0</v>
      </c>
      <c r="G71" s="44">
        <v>0</v>
      </c>
      <c r="H71" s="44">
        <v>0</v>
      </c>
      <c r="I71" s="44">
        <v>0</v>
      </c>
      <c r="J71" s="44">
        <v>0</v>
      </c>
      <c r="K71" s="44">
        <v>0</v>
      </c>
      <c r="L71" s="44">
        <v>0</v>
      </c>
      <c r="M71" s="44">
        <v>1822247.7711</v>
      </c>
      <c r="N71" s="44">
        <v>1365831.8749999998</v>
      </c>
      <c r="O71" s="44">
        <v>1128192.3</v>
      </c>
      <c r="P71" s="44">
        <v>1565015.7193999998</v>
      </c>
      <c r="Q71" s="44">
        <v>870276.53761999996</v>
      </c>
      <c r="R71" s="45">
        <v>664158</v>
      </c>
      <c r="S71" s="126"/>
    </row>
    <row r="72" spans="3:19" ht="13.8" x14ac:dyDescent="0.25">
      <c r="C72" s="42" t="s">
        <v>178</v>
      </c>
      <c r="D72" s="43">
        <v>0</v>
      </c>
      <c r="E72" s="44">
        <v>0</v>
      </c>
      <c r="F72" s="44">
        <v>0</v>
      </c>
      <c r="G72" s="44">
        <v>0</v>
      </c>
      <c r="H72" s="44">
        <v>0</v>
      </c>
      <c r="I72" s="44">
        <v>0</v>
      </c>
      <c r="J72" s="44">
        <v>0</v>
      </c>
      <c r="K72" s="44">
        <v>0</v>
      </c>
      <c r="L72" s="44">
        <v>0</v>
      </c>
      <c r="M72" s="44">
        <v>3689855.1816406003</v>
      </c>
      <c r="N72" s="44">
        <v>1940811.5605846001</v>
      </c>
      <c r="O72" s="44">
        <v>1939641.2285376</v>
      </c>
      <c r="P72" s="44">
        <v>972982.90999999992</v>
      </c>
      <c r="Q72" s="44">
        <v>987350.42999999993</v>
      </c>
      <c r="R72" s="45">
        <v>899390.22</v>
      </c>
      <c r="S72" s="126"/>
    </row>
    <row r="73" spans="3:19" ht="13.8" x14ac:dyDescent="0.25">
      <c r="C73" s="42" t="s">
        <v>179</v>
      </c>
      <c r="D73" s="43">
        <v>0</v>
      </c>
      <c r="E73" s="44">
        <v>0</v>
      </c>
      <c r="F73" s="44">
        <v>0</v>
      </c>
      <c r="G73" s="44">
        <v>0</v>
      </c>
      <c r="H73" s="44">
        <v>0</v>
      </c>
      <c r="I73" s="44">
        <v>0</v>
      </c>
      <c r="J73" s="44">
        <v>0</v>
      </c>
      <c r="K73" s="44">
        <v>0</v>
      </c>
      <c r="L73" s="44">
        <v>0</v>
      </c>
      <c r="M73" s="44">
        <v>4101543.3551216777</v>
      </c>
      <c r="N73" s="44">
        <v>5608241.6677198699</v>
      </c>
      <c r="O73" s="44">
        <v>3490290.0773867443</v>
      </c>
      <c r="P73" s="44">
        <v>3162034.7481702878</v>
      </c>
      <c r="Q73" s="44">
        <v>2108501.4731929125</v>
      </c>
      <c r="R73" s="45">
        <v>2111762.7734320154</v>
      </c>
      <c r="S73" s="126"/>
    </row>
    <row r="74" spans="3:19" ht="13.8" x14ac:dyDescent="0.25">
      <c r="C74" s="42" t="s">
        <v>127</v>
      </c>
      <c r="D74" s="43">
        <v>0</v>
      </c>
      <c r="E74" s="44">
        <v>0</v>
      </c>
      <c r="F74" s="44">
        <v>0</v>
      </c>
      <c r="G74" s="44">
        <v>0</v>
      </c>
      <c r="H74" s="44">
        <v>0</v>
      </c>
      <c r="I74" s="44">
        <v>0</v>
      </c>
      <c r="J74" s="44">
        <v>0</v>
      </c>
      <c r="K74" s="44">
        <v>0</v>
      </c>
      <c r="L74" s="44">
        <v>0</v>
      </c>
      <c r="M74" s="44">
        <v>45525017.815930173</v>
      </c>
      <c r="N74" s="44">
        <v>38243078.217675097</v>
      </c>
      <c r="O74" s="44">
        <v>35613606.44202663</v>
      </c>
      <c r="P74" s="44">
        <v>36119926.616562888</v>
      </c>
      <c r="Q74" s="44">
        <v>29868838.826646011</v>
      </c>
      <c r="R74" s="45">
        <v>22433827.263635818</v>
      </c>
      <c r="S74" s="126"/>
    </row>
    <row r="75" spans="3:19" ht="13.8" x14ac:dyDescent="0.25">
      <c r="C75" s="42" t="s">
        <v>180</v>
      </c>
      <c r="D75" s="43">
        <v>0</v>
      </c>
      <c r="E75" s="44">
        <v>0</v>
      </c>
      <c r="F75" s="44">
        <v>0</v>
      </c>
      <c r="G75" s="44">
        <v>0</v>
      </c>
      <c r="H75" s="44">
        <v>0</v>
      </c>
      <c r="I75" s="44">
        <v>0</v>
      </c>
      <c r="J75" s="44">
        <v>0</v>
      </c>
      <c r="K75" s="44">
        <v>0</v>
      </c>
      <c r="L75" s="44">
        <v>0</v>
      </c>
      <c r="M75" s="44">
        <v>135562804.81929189</v>
      </c>
      <c r="N75" s="44">
        <v>148645019.74969095</v>
      </c>
      <c r="O75" s="44">
        <v>173577702.3310712</v>
      </c>
      <c r="P75" s="44">
        <v>173856415.43079677</v>
      </c>
      <c r="Q75" s="44">
        <v>161606216.8126781</v>
      </c>
      <c r="R75" s="45">
        <v>147296411.02555433</v>
      </c>
      <c r="S75" s="126"/>
    </row>
    <row r="76" spans="3:19" ht="14.4" thickBot="1" x14ac:dyDescent="0.3">
      <c r="C76" s="42" t="s">
        <v>129</v>
      </c>
      <c r="D76" s="46">
        <v>0</v>
      </c>
      <c r="E76" s="47">
        <v>0</v>
      </c>
      <c r="F76" s="47">
        <v>0</v>
      </c>
      <c r="G76" s="47">
        <v>0</v>
      </c>
      <c r="H76" s="47">
        <v>0</v>
      </c>
      <c r="I76" s="47">
        <v>0</v>
      </c>
      <c r="J76" s="47">
        <v>0</v>
      </c>
      <c r="K76" s="47">
        <v>0</v>
      </c>
      <c r="L76" s="47">
        <v>0</v>
      </c>
      <c r="M76" s="47">
        <v>812914439.74109244</v>
      </c>
      <c r="N76" s="47">
        <v>856969597.12028897</v>
      </c>
      <c r="O76" s="47">
        <v>997754247.52953815</v>
      </c>
      <c r="P76" s="47">
        <v>982509982.6992178</v>
      </c>
      <c r="Q76" s="47">
        <v>915751141.97970307</v>
      </c>
      <c r="R76" s="48">
        <v>828782878.17304504</v>
      </c>
      <c r="S76" s="126"/>
    </row>
    <row r="77" spans="3:19" ht="14.4" thickBot="1" x14ac:dyDescent="0.3">
      <c r="C77" s="49" t="s">
        <v>181</v>
      </c>
      <c r="D77" s="50">
        <v>0</v>
      </c>
      <c r="E77" s="51">
        <v>0</v>
      </c>
      <c r="F77" s="51">
        <v>0</v>
      </c>
      <c r="G77" s="51">
        <v>0</v>
      </c>
      <c r="H77" s="51">
        <v>0</v>
      </c>
      <c r="I77" s="51">
        <v>0</v>
      </c>
      <c r="J77" s="51">
        <v>0</v>
      </c>
      <c r="K77" s="51">
        <v>0</v>
      </c>
      <c r="L77" s="51">
        <v>0</v>
      </c>
      <c r="M77" s="51">
        <v>1005485196.4153481</v>
      </c>
      <c r="N77" s="51">
        <v>1054093119.3463101</v>
      </c>
      <c r="O77" s="51">
        <v>1213983150.5788174</v>
      </c>
      <c r="P77" s="51" t="s">
        <v>133</v>
      </c>
      <c r="Q77" s="51">
        <v>1111961599.3009105</v>
      </c>
      <c r="R77" s="52">
        <v>1002628519.8127118</v>
      </c>
      <c r="S77" s="126"/>
    </row>
    <row r="78" spans="3:19" ht="14.4" thickBot="1" x14ac:dyDescent="0.3">
      <c r="C78" s="49" t="s">
        <v>182</v>
      </c>
      <c r="D78" s="50">
        <v>0</v>
      </c>
      <c r="E78" s="51">
        <v>0</v>
      </c>
      <c r="F78" s="51">
        <v>0</v>
      </c>
      <c r="G78" s="51">
        <v>0</v>
      </c>
      <c r="H78" s="51">
        <v>0</v>
      </c>
      <c r="I78" s="51">
        <v>0</v>
      </c>
      <c r="J78" s="51">
        <v>0</v>
      </c>
      <c r="K78" s="51">
        <v>0</v>
      </c>
      <c r="L78" s="51">
        <v>0</v>
      </c>
      <c r="M78" s="51">
        <v>473000000</v>
      </c>
      <c r="N78" s="51">
        <v>243000000</v>
      </c>
      <c r="O78" s="51">
        <v>251000000</v>
      </c>
      <c r="P78" s="51">
        <v>258000000</v>
      </c>
      <c r="Q78" s="51">
        <v>199000000</v>
      </c>
      <c r="R78" s="52">
        <v>145000000</v>
      </c>
    </row>
    <row r="79" spans="3:19" ht="14.4" thickBot="1" x14ac:dyDescent="0.3">
      <c r="C79" s="49" t="s">
        <v>183</v>
      </c>
      <c r="D79" s="50">
        <v>0</v>
      </c>
      <c r="E79" s="51">
        <v>0</v>
      </c>
      <c r="F79" s="51">
        <v>0</v>
      </c>
      <c r="G79" s="51">
        <v>0</v>
      </c>
      <c r="H79" s="51">
        <v>0</v>
      </c>
      <c r="I79" s="51">
        <v>0</v>
      </c>
      <c r="J79" s="51">
        <v>0</v>
      </c>
      <c r="K79" s="51">
        <v>0</v>
      </c>
      <c r="L79" s="51">
        <v>0</v>
      </c>
      <c r="M79" s="51">
        <v>1478485196.4153481</v>
      </c>
      <c r="N79" s="51">
        <v>1297093119.3463101</v>
      </c>
      <c r="O79" s="51">
        <v>1464983150.5788174</v>
      </c>
      <c r="P79" s="51" t="s">
        <v>133</v>
      </c>
      <c r="Q79" s="51">
        <v>1310961599.3009105</v>
      </c>
      <c r="R79" s="52">
        <v>1147628519.8127117</v>
      </c>
      <c r="S79" s="126"/>
    </row>
    <row r="81" spans="3:18" x14ac:dyDescent="0.25">
      <c r="N81" s="54"/>
    </row>
    <row r="82" spans="3:18" ht="23.4" thickBot="1" x14ac:dyDescent="0.35">
      <c r="C82" s="111" t="s">
        <v>187</v>
      </c>
      <c r="D82" s="111"/>
      <c r="E82" s="111"/>
      <c r="F82" s="111"/>
      <c r="G82" s="111"/>
      <c r="H82" s="111"/>
      <c r="I82" s="111"/>
      <c r="J82" s="111"/>
      <c r="K82" s="111"/>
      <c r="L82" s="111"/>
      <c r="M82" s="111"/>
      <c r="N82" s="53"/>
    </row>
    <row r="83" spans="3:18" ht="14.4" thickBot="1" x14ac:dyDescent="0.3">
      <c r="C83" s="38"/>
      <c r="D83" s="164" t="s">
        <v>173</v>
      </c>
      <c r="E83" s="165"/>
      <c r="F83" s="165"/>
      <c r="G83" s="165"/>
      <c r="H83" s="165"/>
      <c r="I83" s="165"/>
      <c r="J83" s="165"/>
      <c r="K83" s="165"/>
      <c r="L83" s="165"/>
      <c r="M83" s="165"/>
      <c r="N83" s="165"/>
      <c r="O83" s="165"/>
      <c r="P83" s="165"/>
      <c r="Q83" s="165"/>
      <c r="R83" s="166"/>
    </row>
    <row r="84" spans="3:18" ht="14.4" thickBot="1" x14ac:dyDescent="0.3">
      <c r="C84" s="2" t="s">
        <v>102</v>
      </c>
      <c r="D84" s="39" t="s">
        <v>103</v>
      </c>
      <c r="E84" s="40" t="s">
        <v>104</v>
      </c>
      <c r="F84" s="40" t="s">
        <v>105</v>
      </c>
      <c r="G84" s="40" t="s">
        <v>106</v>
      </c>
      <c r="H84" s="40" t="s">
        <v>107</v>
      </c>
      <c r="I84" s="40" t="s">
        <v>108</v>
      </c>
      <c r="J84" s="40" t="s">
        <v>109</v>
      </c>
      <c r="K84" s="40" t="s">
        <v>110</v>
      </c>
      <c r="L84" s="40" t="s">
        <v>111</v>
      </c>
      <c r="M84" s="40" t="s">
        <v>112</v>
      </c>
      <c r="N84" s="40" t="s">
        <v>113</v>
      </c>
      <c r="O84" s="40" t="s">
        <v>114</v>
      </c>
      <c r="P84" s="40" t="s">
        <v>115</v>
      </c>
      <c r="Q84" s="40" t="s">
        <v>116</v>
      </c>
      <c r="R84" s="41" t="s">
        <v>117</v>
      </c>
    </row>
    <row r="85" spans="3:18" ht="13.8" x14ac:dyDescent="0.25">
      <c r="C85" s="42" t="s">
        <v>119</v>
      </c>
      <c r="D85" s="43">
        <v>0</v>
      </c>
      <c r="E85" s="44">
        <v>0</v>
      </c>
      <c r="F85" s="44">
        <v>0</v>
      </c>
      <c r="G85" s="44">
        <v>0</v>
      </c>
      <c r="H85" s="44">
        <v>0</v>
      </c>
      <c r="I85" s="44">
        <v>0</v>
      </c>
      <c r="J85" s="44">
        <v>0</v>
      </c>
      <c r="K85" s="44">
        <v>0</v>
      </c>
      <c r="L85" s="44">
        <v>0</v>
      </c>
      <c r="M85" s="44">
        <v>153181.13340000002</v>
      </c>
      <c r="N85" s="44">
        <v>181906.57340000002</v>
      </c>
      <c r="O85" s="44">
        <v>143255.73339999997</v>
      </c>
      <c r="P85" s="44">
        <v>19015.403399999999</v>
      </c>
      <c r="Q85" s="44">
        <v>98438.973400000003</v>
      </c>
      <c r="R85" s="57">
        <v>91657.383399999992</v>
      </c>
    </row>
    <row r="86" spans="3:18" ht="13.8" x14ac:dyDescent="0.25">
      <c r="C86" s="42" t="s">
        <v>120</v>
      </c>
      <c r="D86" s="43">
        <v>0</v>
      </c>
      <c r="E86" s="44">
        <v>0</v>
      </c>
      <c r="F86" s="44">
        <v>0</v>
      </c>
      <c r="G86" s="44">
        <v>0</v>
      </c>
      <c r="H86" s="44">
        <v>0</v>
      </c>
      <c r="I86" s="44">
        <v>0</v>
      </c>
      <c r="J86" s="44">
        <v>0</v>
      </c>
      <c r="K86" s="44">
        <v>0</v>
      </c>
      <c r="L86" s="44">
        <v>0</v>
      </c>
      <c r="M86" s="44">
        <v>0</v>
      </c>
      <c r="N86" s="44">
        <v>0</v>
      </c>
      <c r="O86" s="44">
        <v>0</v>
      </c>
      <c r="P86" s="44">
        <v>0</v>
      </c>
      <c r="Q86" s="44">
        <v>0</v>
      </c>
      <c r="R86" s="45">
        <v>0</v>
      </c>
    </row>
    <row r="87" spans="3:18" ht="13.8" x14ac:dyDescent="0.25">
      <c r="C87" s="42" t="s">
        <v>174</v>
      </c>
      <c r="D87" s="43">
        <v>0</v>
      </c>
      <c r="E87" s="44">
        <v>0</v>
      </c>
      <c r="F87" s="44">
        <v>0</v>
      </c>
      <c r="G87" s="44">
        <v>0</v>
      </c>
      <c r="H87" s="44">
        <v>0</v>
      </c>
      <c r="I87" s="44">
        <v>0</v>
      </c>
      <c r="J87" s="44">
        <v>0</v>
      </c>
      <c r="K87" s="44">
        <v>0</v>
      </c>
      <c r="L87" s="44">
        <v>0</v>
      </c>
      <c r="M87" s="44">
        <v>1331020.2689100001</v>
      </c>
      <c r="N87" s="44">
        <v>866130.27179999987</v>
      </c>
      <c r="O87" s="44">
        <v>917471.28980000014</v>
      </c>
      <c r="P87" s="44">
        <v>823814.41869999946</v>
      </c>
      <c r="Q87" s="44">
        <v>1693569.2123809999</v>
      </c>
      <c r="R87" s="45">
        <v>1425407.6483999998</v>
      </c>
    </row>
    <row r="88" spans="3:18" ht="13.8" x14ac:dyDescent="0.25">
      <c r="C88" s="42" t="s">
        <v>175</v>
      </c>
      <c r="D88" s="43">
        <v>0</v>
      </c>
      <c r="E88" s="44">
        <v>0</v>
      </c>
      <c r="F88" s="44">
        <v>0</v>
      </c>
      <c r="G88" s="44">
        <v>0</v>
      </c>
      <c r="H88" s="44">
        <v>0</v>
      </c>
      <c r="I88" s="44">
        <v>0</v>
      </c>
      <c r="J88" s="44">
        <v>0</v>
      </c>
      <c r="K88" s="44">
        <v>0</v>
      </c>
      <c r="L88" s="44">
        <v>0</v>
      </c>
      <c r="M88" s="44">
        <v>1246294.4878</v>
      </c>
      <c r="N88" s="44">
        <v>760048.97900000017</v>
      </c>
      <c r="O88" s="44">
        <v>1060532.56</v>
      </c>
      <c r="P88" s="44">
        <v>819848.27999999991</v>
      </c>
      <c r="Q88" s="44">
        <v>365989.81000000006</v>
      </c>
      <c r="R88" s="45">
        <v>305486.36</v>
      </c>
    </row>
    <row r="89" spans="3:18" ht="13.8" x14ac:dyDescent="0.25">
      <c r="C89" s="42" t="s">
        <v>176</v>
      </c>
      <c r="D89" s="43">
        <v>0</v>
      </c>
      <c r="E89" s="44">
        <v>0</v>
      </c>
      <c r="F89" s="44">
        <v>0</v>
      </c>
      <c r="G89" s="44">
        <v>0</v>
      </c>
      <c r="H89" s="44">
        <v>0</v>
      </c>
      <c r="I89" s="44">
        <v>0</v>
      </c>
      <c r="J89" s="44">
        <v>0</v>
      </c>
      <c r="K89" s="44">
        <v>0</v>
      </c>
      <c r="L89" s="44">
        <v>0</v>
      </c>
      <c r="M89" s="44">
        <v>3770179.5471000001</v>
      </c>
      <c r="N89" s="44">
        <v>2288547.1235999996</v>
      </c>
      <c r="O89" s="44">
        <v>1938787.602</v>
      </c>
      <c r="P89" s="44">
        <v>1479317.8556299999</v>
      </c>
      <c r="Q89" s="44">
        <v>1013200.1554</v>
      </c>
      <c r="R89" s="45">
        <v>200641.33800000002</v>
      </c>
    </row>
    <row r="90" spans="3:18" ht="13.8" x14ac:dyDescent="0.25">
      <c r="C90" s="42" t="s">
        <v>177</v>
      </c>
      <c r="D90" s="43">
        <v>0</v>
      </c>
      <c r="E90" s="44">
        <v>0</v>
      </c>
      <c r="F90" s="44">
        <v>0</v>
      </c>
      <c r="G90" s="44">
        <v>0</v>
      </c>
      <c r="H90" s="44">
        <v>0</v>
      </c>
      <c r="I90" s="44">
        <v>0</v>
      </c>
      <c r="J90" s="44">
        <v>0</v>
      </c>
      <c r="K90" s="44">
        <v>0</v>
      </c>
      <c r="L90" s="44">
        <v>0</v>
      </c>
      <c r="M90" s="44">
        <v>9225054.1732100006</v>
      </c>
      <c r="N90" s="44">
        <v>3951523.3879799997</v>
      </c>
      <c r="O90" s="44">
        <v>3296871.6535434998</v>
      </c>
      <c r="P90" s="44">
        <v>2837134.1743700001</v>
      </c>
      <c r="Q90" s="44">
        <v>3296128.2107599992</v>
      </c>
      <c r="R90" s="45">
        <v>2552564.7592599997</v>
      </c>
    </row>
    <row r="91" spans="3:18" ht="13.8" x14ac:dyDescent="0.25">
      <c r="C91" s="42" t="s">
        <v>178</v>
      </c>
      <c r="D91" s="43">
        <v>0</v>
      </c>
      <c r="E91" s="44">
        <v>0</v>
      </c>
      <c r="F91" s="44">
        <v>0</v>
      </c>
      <c r="G91" s="44">
        <v>0</v>
      </c>
      <c r="H91" s="44">
        <v>0</v>
      </c>
      <c r="I91" s="44">
        <v>0</v>
      </c>
      <c r="J91" s="44">
        <v>0</v>
      </c>
      <c r="K91" s="44">
        <v>0</v>
      </c>
      <c r="L91" s="44">
        <v>0</v>
      </c>
      <c r="M91" s="44">
        <v>13817300.067008298</v>
      </c>
      <c r="N91" s="44">
        <v>9082855.627072826</v>
      </c>
      <c r="O91" s="44">
        <v>6810952.3372373125</v>
      </c>
      <c r="P91" s="44">
        <v>5159266.4572910406</v>
      </c>
      <c r="Q91" s="44">
        <v>3457511.0890855175</v>
      </c>
      <c r="R91" s="45">
        <v>5191498.3117845505</v>
      </c>
    </row>
    <row r="92" spans="3:18" ht="13.8" x14ac:dyDescent="0.25">
      <c r="C92" s="42" t="s">
        <v>179</v>
      </c>
      <c r="D92" s="43">
        <v>0</v>
      </c>
      <c r="E92" s="44">
        <v>0</v>
      </c>
      <c r="F92" s="44">
        <v>0</v>
      </c>
      <c r="G92" s="44">
        <v>0</v>
      </c>
      <c r="H92" s="44">
        <v>0</v>
      </c>
      <c r="I92" s="44">
        <v>0</v>
      </c>
      <c r="J92" s="44">
        <v>0</v>
      </c>
      <c r="K92" s="44">
        <v>0</v>
      </c>
      <c r="L92" s="44">
        <v>0</v>
      </c>
      <c r="M92" s="44">
        <v>49046496.047646999</v>
      </c>
      <c r="N92" s="44">
        <v>45883795.026402481</v>
      </c>
      <c r="O92" s="44">
        <v>44930352.410117641</v>
      </c>
      <c r="P92" s="44">
        <v>40214877.102913357</v>
      </c>
      <c r="Q92" s="44">
        <v>34008886.473450109</v>
      </c>
      <c r="R92" s="45">
        <v>23853160.306807477</v>
      </c>
    </row>
    <row r="93" spans="3:18" ht="13.8" x14ac:dyDescent="0.25">
      <c r="C93" s="42" t="s">
        <v>127</v>
      </c>
      <c r="D93" s="43">
        <v>0</v>
      </c>
      <c r="E93" s="44">
        <v>0</v>
      </c>
      <c r="F93" s="44">
        <v>0</v>
      </c>
      <c r="G93" s="44">
        <v>0</v>
      </c>
      <c r="H93" s="44">
        <v>0</v>
      </c>
      <c r="I93" s="44">
        <v>0</v>
      </c>
      <c r="J93" s="44">
        <v>0</v>
      </c>
      <c r="K93" s="44">
        <v>0</v>
      </c>
      <c r="L93" s="44">
        <v>0</v>
      </c>
      <c r="M93" s="44">
        <v>179201662.42327672</v>
      </c>
      <c r="N93" s="44">
        <v>160552904.82388899</v>
      </c>
      <c r="O93" s="44">
        <v>185488379.92687035</v>
      </c>
      <c r="P93" s="44">
        <v>164934445.47962627</v>
      </c>
      <c r="Q93" s="44">
        <v>133559549.92737234</v>
      </c>
      <c r="R93" s="45">
        <v>109334538.23556754</v>
      </c>
    </row>
    <row r="94" spans="3:18" ht="13.8" x14ac:dyDescent="0.25">
      <c r="C94" s="42" t="s">
        <v>180</v>
      </c>
      <c r="D94" s="43">
        <v>0</v>
      </c>
      <c r="E94" s="44">
        <v>0</v>
      </c>
      <c r="F94" s="44">
        <v>0</v>
      </c>
      <c r="G94" s="44">
        <v>0</v>
      </c>
      <c r="H94" s="44">
        <v>0</v>
      </c>
      <c r="I94" s="44">
        <v>0</v>
      </c>
      <c r="J94" s="44">
        <v>0</v>
      </c>
      <c r="K94" s="44">
        <v>0</v>
      </c>
      <c r="L94" s="44">
        <v>0</v>
      </c>
      <c r="M94" s="44">
        <v>348213376.34294939</v>
      </c>
      <c r="N94" s="44">
        <v>300833255.81859386</v>
      </c>
      <c r="O94" s="44">
        <v>321792143.15855801</v>
      </c>
      <c r="P94" s="44">
        <v>320333492.92134345</v>
      </c>
      <c r="Q94" s="44">
        <v>282109432.7771219</v>
      </c>
      <c r="R94" s="45">
        <v>252579336.43499741</v>
      </c>
    </row>
    <row r="95" spans="3:18" ht="14.4" thickBot="1" x14ac:dyDescent="0.3">
      <c r="C95" s="42" t="s">
        <v>129</v>
      </c>
      <c r="D95" s="46">
        <v>0</v>
      </c>
      <c r="E95" s="47">
        <v>0</v>
      </c>
      <c r="F95" s="47">
        <v>0</v>
      </c>
      <c r="G95" s="47">
        <v>0</v>
      </c>
      <c r="H95" s="47">
        <v>0</v>
      </c>
      <c r="I95" s="47">
        <v>0</v>
      </c>
      <c r="J95" s="47">
        <v>0</v>
      </c>
      <c r="K95" s="47">
        <v>0</v>
      </c>
      <c r="L95" s="47">
        <v>0</v>
      </c>
      <c r="M95" s="47">
        <v>1797651336.9408252</v>
      </c>
      <c r="N95" s="47">
        <v>1866195295.02598</v>
      </c>
      <c r="O95" s="47">
        <v>2228054569.747519</v>
      </c>
      <c r="P95" s="47">
        <v>2390763567.1688881</v>
      </c>
      <c r="Q95" s="47">
        <v>2221868906.7824502</v>
      </c>
      <c r="R95" s="48">
        <v>2196891112.3586645</v>
      </c>
    </row>
    <row r="96" spans="3:18" ht="14.4" thickBot="1" x14ac:dyDescent="0.3">
      <c r="C96" s="49" t="s">
        <v>181</v>
      </c>
      <c r="D96" s="50">
        <v>0</v>
      </c>
      <c r="E96" s="51">
        <v>0</v>
      </c>
      <c r="F96" s="51">
        <v>0</v>
      </c>
      <c r="G96" s="51">
        <v>0</v>
      </c>
      <c r="H96" s="51">
        <v>0</v>
      </c>
      <c r="I96" s="51">
        <v>0</v>
      </c>
      <c r="J96" s="51">
        <v>0</v>
      </c>
      <c r="K96" s="51">
        <v>0</v>
      </c>
      <c r="L96" s="51">
        <v>0</v>
      </c>
      <c r="M96" s="51">
        <v>2403655901.4321265</v>
      </c>
      <c r="N96" s="51">
        <v>2390596262.6577182</v>
      </c>
      <c r="O96" s="51">
        <v>2794433316.4190459</v>
      </c>
      <c r="P96" s="51">
        <v>2927384779.2621622</v>
      </c>
      <c r="Q96" s="51" t="s">
        <v>133</v>
      </c>
      <c r="R96" s="52">
        <v>2592425403.1368814</v>
      </c>
    </row>
    <row r="97" spans="3:18" ht="14.4" thickBot="1" x14ac:dyDescent="0.3">
      <c r="C97" s="49" t="s">
        <v>182</v>
      </c>
      <c r="D97" s="50">
        <v>0</v>
      </c>
      <c r="E97" s="51">
        <v>0</v>
      </c>
      <c r="F97" s="51">
        <v>0</v>
      </c>
      <c r="G97" s="51">
        <v>0</v>
      </c>
      <c r="H97" s="51">
        <v>0</v>
      </c>
      <c r="I97" s="51">
        <v>0</v>
      </c>
      <c r="J97" s="51">
        <v>0</v>
      </c>
      <c r="K97" s="51">
        <v>0</v>
      </c>
      <c r="L97" s="51">
        <v>0</v>
      </c>
      <c r="M97" s="51">
        <v>1359000000</v>
      </c>
      <c r="N97" s="51">
        <v>1125000000</v>
      </c>
      <c r="O97" s="51">
        <v>1098000000</v>
      </c>
      <c r="P97" s="51">
        <v>1007000000</v>
      </c>
      <c r="Q97" s="51">
        <v>845000000</v>
      </c>
      <c r="R97" s="52">
        <v>618000000</v>
      </c>
    </row>
    <row r="98" spans="3:18" ht="14.4" thickBot="1" x14ac:dyDescent="0.3">
      <c r="C98" s="49" t="s">
        <v>183</v>
      </c>
      <c r="D98" s="50">
        <v>0</v>
      </c>
      <c r="E98" s="51">
        <v>0</v>
      </c>
      <c r="F98" s="51">
        <v>0</v>
      </c>
      <c r="G98" s="51">
        <v>0</v>
      </c>
      <c r="H98" s="51">
        <v>0</v>
      </c>
      <c r="I98" s="51">
        <v>0</v>
      </c>
      <c r="J98" s="51">
        <v>0</v>
      </c>
      <c r="K98" s="51">
        <v>0</v>
      </c>
      <c r="L98" s="51">
        <v>0</v>
      </c>
      <c r="M98" s="51">
        <v>3762655901.4321265</v>
      </c>
      <c r="N98" s="51">
        <v>3515596262.6577182</v>
      </c>
      <c r="O98" s="51">
        <v>3892433316.4190459</v>
      </c>
      <c r="P98" s="51">
        <v>3934384779.2621622</v>
      </c>
      <c r="Q98" s="51" t="s">
        <v>133</v>
      </c>
      <c r="R98" s="52">
        <v>3210425403.1368814</v>
      </c>
    </row>
    <row r="100" spans="3:18" x14ac:dyDescent="0.25">
      <c r="N100" s="54"/>
    </row>
    <row r="101" spans="3:18" ht="23.4" thickBot="1" x14ac:dyDescent="0.3">
      <c r="C101" s="111" t="s">
        <v>188</v>
      </c>
      <c r="D101" s="111"/>
      <c r="E101" s="111"/>
      <c r="F101" s="111"/>
      <c r="G101" s="111"/>
      <c r="H101" s="111"/>
      <c r="I101" s="111"/>
      <c r="J101" s="111"/>
      <c r="K101" s="111"/>
      <c r="L101" s="111"/>
      <c r="M101" s="111"/>
      <c r="N101" s="31"/>
    </row>
    <row r="102" spans="3:18" ht="14.4" thickBot="1" x14ac:dyDescent="0.3">
      <c r="C102" s="38"/>
      <c r="D102" s="164" t="s">
        <v>173</v>
      </c>
      <c r="E102" s="165"/>
      <c r="F102" s="165"/>
      <c r="G102" s="165"/>
      <c r="H102" s="165"/>
      <c r="I102" s="165"/>
      <c r="J102" s="165"/>
      <c r="K102" s="165"/>
      <c r="L102" s="165"/>
      <c r="M102" s="165"/>
      <c r="N102" s="165"/>
      <c r="O102" s="165"/>
      <c r="P102" s="165"/>
      <c r="Q102" s="165"/>
      <c r="R102" s="166"/>
    </row>
    <row r="103" spans="3:18" ht="14.4" thickBot="1" x14ac:dyDescent="0.3">
      <c r="C103" s="2" t="s">
        <v>102</v>
      </c>
      <c r="D103" s="39" t="s">
        <v>103</v>
      </c>
      <c r="E103" s="40" t="s">
        <v>104</v>
      </c>
      <c r="F103" s="40" t="s">
        <v>105</v>
      </c>
      <c r="G103" s="40" t="s">
        <v>106</v>
      </c>
      <c r="H103" s="40" t="s">
        <v>107</v>
      </c>
      <c r="I103" s="40" t="s">
        <v>108</v>
      </c>
      <c r="J103" s="40" t="s">
        <v>109</v>
      </c>
      <c r="K103" s="40" t="s">
        <v>110</v>
      </c>
      <c r="L103" s="40" t="s">
        <v>111</v>
      </c>
      <c r="M103" s="40" t="s">
        <v>112</v>
      </c>
      <c r="N103" s="40" t="s">
        <v>113</v>
      </c>
      <c r="O103" s="40" t="s">
        <v>114</v>
      </c>
      <c r="P103" s="40" t="s">
        <v>115</v>
      </c>
      <c r="Q103" s="40" t="s">
        <v>116</v>
      </c>
      <c r="R103" s="41" t="s">
        <v>117</v>
      </c>
    </row>
    <row r="104" spans="3:18" ht="13.8" x14ac:dyDescent="0.25">
      <c r="C104" s="42" t="s">
        <v>119</v>
      </c>
      <c r="D104" s="43">
        <v>0</v>
      </c>
      <c r="E104" s="44">
        <v>0</v>
      </c>
      <c r="F104" s="44">
        <v>0</v>
      </c>
      <c r="G104" s="44">
        <v>0</v>
      </c>
      <c r="H104" s="44">
        <v>0</v>
      </c>
      <c r="I104" s="44">
        <v>0</v>
      </c>
      <c r="J104" s="44">
        <v>0</v>
      </c>
      <c r="K104" s="44">
        <v>0</v>
      </c>
      <c r="L104" s="44">
        <v>0</v>
      </c>
      <c r="M104" s="44">
        <v>0</v>
      </c>
      <c r="N104" s="44">
        <v>0</v>
      </c>
      <c r="O104" s="44">
        <v>0</v>
      </c>
      <c r="P104" s="44">
        <v>0</v>
      </c>
      <c r="Q104" s="44" t="s">
        <v>133</v>
      </c>
      <c r="R104" s="57">
        <v>7659.76</v>
      </c>
    </row>
    <row r="105" spans="3:18" ht="13.8" x14ac:dyDescent="0.25">
      <c r="C105" s="42" t="s">
        <v>120</v>
      </c>
      <c r="D105" s="43">
        <v>0</v>
      </c>
      <c r="E105" s="44">
        <v>0</v>
      </c>
      <c r="F105" s="44">
        <v>0</v>
      </c>
      <c r="G105" s="44">
        <v>0</v>
      </c>
      <c r="H105" s="44">
        <v>0</v>
      </c>
      <c r="I105" s="44">
        <v>0</v>
      </c>
      <c r="J105" s="44">
        <v>0</v>
      </c>
      <c r="K105" s="44">
        <v>0</v>
      </c>
      <c r="L105" s="44">
        <v>0</v>
      </c>
      <c r="M105" s="44">
        <v>0</v>
      </c>
      <c r="N105" s="44">
        <v>0</v>
      </c>
      <c r="O105" s="44">
        <v>0</v>
      </c>
      <c r="P105" s="44">
        <v>0</v>
      </c>
      <c r="Q105" s="44" t="s">
        <v>133</v>
      </c>
      <c r="R105" s="45">
        <v>28567.3</v>
      </c>
    </row>
    <row r="106" spans="3:18" ht="13.8" x14ac:dyDescent="0.25">
      <c r="C106" s="42" t="s">
        <v>174</v>
      </c>
      <c r="D106" s="43">
        <v>0</v>
      </c>
      <c r="E106" s="44">
        <v>0</v>
      </c>
      <c r="F106" s="44">
        <v>0</v>
      </c>
      <c r="G106" s="44">
        <v>0</v>
      </c>
      <c r="H106" s="44">
        <v>0</v>
      </c>
      <c r="I106" s="44">
        <v>0</v>
      </c>
      <c r="J106" s="44">
        <v>0</v>
      </c>
      <c r="K106" s="44">
        <v>0</v>
      </c>
      <c r="L106" s="44">
        <v>0</v>
      </c>
      <c r="M106" s="44">
        <v>0</v>
      </c>
      <c r="N106" s="44">
        <v>0</v>
      </c>
      <c r="O106" s="44">
        <v>0</v>
      </c>
      <c r="P106" s="44">
        <v>0</v>
      </c>
      <c r="Q106" s="44">
        <v>226546.3</v>
      </c>
      <c r="R106" s="45">
        <v>1838333.1</v>
      </c>
    </row>
    <row r="107" spans="3:18" ht="13.8" x14ac:dyDescent="0.25">
      <c r="C107" s="42" t="s">
        <v>175</v>
      </c>
      <c r="D107" s="43">
        <v>0</v>
      </c>
      <c r="E107" s="44">
        <v>0</v>
      </c>
      <c r="F107" s="44">
        <v>0</v>
      </c>
      <c r="G107" s="44">
        <v>0</v>
      </c>
      <c r="H107" s="44">
        <v>0</v>
      </c>
      <c r="I107" s="44">
        <v>0</v>
      </c>
      <c r="J107" s="44">
        <v>0</v>
      </c>
      <c r="K107" s="44">
        <v>0</v>
      </c>
      <c r="L107" s="44">
        <v>0</v>
      </c>
      <c r="M107" s="44">
        <v>0</v>
      </c>
      <c r="N107" s="44">
        <v>0</v>
      </c>
      <c r="O107" s="44">
        <v>0</v>
      </c>
      <c r="P107" s="44">
        <v>0</v>
      </c>
      <c r="Q107" s="44">
        <v>779621.54999999993</v>
      </c>
      <c r="R107" s="45">
        <v>3802286.6399999997</v>
      </c>
    </row>
    <row r="108" spans="3:18" ht="13.8" x14ac:dyDescent="0.25">
      <c r="C108" s="42" t="s">
        <v>176</v>
      </c>
      <c r="D108" s="43">
        <v>0</v>
      </c>
      <c r="E108" s="44">
        <v>0</v>
      </c>
      <c r="F108" s="44">
        <v>0</v>
      </c>
      <c r="G108" s="44">
        <v>0</v>
      </c>
      <c r="H108" s="44">
        <v>0</v>
      </c>
      <c r="I108" s="44">
        <v>0</v>
      </c>
      <c r="J108" s="44">
        <v>0</v>
      </c>
      <c r="K108" s="44">
        <v>0</v>
      </c>
      <c r="L108" s="44">
        <v>0</v>
      </c>
      <c r="M108" s="44">
        <v>0</v>
      </c>
      <c r="N108" s="44">
        <v>0</v>
      </c>
      <c r="O108" s="44">
        <v>0</v>
      </c>
      <c r="P108" s="44">
        <v>0</v>
      </c>
      <c r="Q108" s="44">
        <v>138750</v>
      </c>
      <c r="R108" s="45">
        <v>805829.45</v>
      </c>
    </row>
    <row r="109" spans="3:18" ht="13.8" x14ac:dyDescent="0.25">
      <c r="C109" s="42" t="s">
        <v>177</v>
      </c>
      <c r="D109" s="43">
        <v>0</v>
      </c>
      <c r="E109" s="44">
        <v>0</v>
      </c>
      <c r="F109" s="44">
        <v>0</v>
      </c>
      <c r="G109" s="44">
        <v>0</v>
      </c>
      <c r="H109" s="44">
        <v>0</v>
      </c>
      <c r="I109" s="44">
        <v>0</v>
      </c>
      <c r="J109" s="44">
        <v>0</v>
      </c>
      <c r="K109" s="44">
        <v>0</v>
      </c>
      <c r="L109" s="44">
        <v>0</v>
      </c>
      <c r="M109" s="44">
        <v>0</v>
      </c>
      <c r="N109" s="44">
        <v>0</v>
      </c>
      <c r="O109" s="44">
        <v>0</v>
      </c>
      <c r="P109" s="44">
        <v>0</v>
      </c>
      <c r="Q109" s="44">
        <v>0</v>
      </c>
      <c r="R109" s="45">
        <v>1735100.4000000001</v>
      </c>
    </row>
    <row r="110" spans="3:18" ht="13.8" x14ac:dyDescent="0.25">
      <c r="C110" s="42" t="s">
        <v>178</v>
      </c>
      <c r="D110" s="43">
        <v>0</v>
      </c>
      <c r="E110" s="44">
        <v>0</v>
      </c>
      <c r="F110" s="44">
        <v>0</v>
      </c>
      <c r="G110" s="44">
        <v>0</v>
      </c>
      <c r="H110" s="44">
        <v>0</v>
      </c>
      <c r="I110" s="44">
        <v>0</v>
      </c>
      <c r="J110" s="44">
        <v>0</v>
      </c>
      <c r="K110" s="44">
        <v>0</v>
      </c>
      <c r="L110" s="44">
        <v>0</v>
      </c>
      <c r="M110" s="44">
        <v>0</v>
      </c>
      <c r="N110" s="44">
        <v>0</v>
      </c>
      <c r="O110" s="44">
        <v>0</v>
      </c>
      <c r="P110" s="44">
        <v>0</v>
      </c>
      <c r="Q110" s="44">
        <v>0</v>
      </c>
      <c r="R110" s="45">
        <v>1189263.0071999999</v>
      </c>
    </row>
    <row r="111" spans="3:18" ht="13.8" x14ac:dyDescent="0.25">
      <c r="C111" s="42" t="s">
        <v>179</v>
      </c>
      <c r="D111" s="43">
        <v>0</v>
      </c>
      <c r="E111" s="44">
        <v>0</v>
      </c>
      <c r="F111" s="44">
        <v>0</v>
      </c>
      <c r="G111" s="44">
        <v>0</v>
      </c>
      <c r="H111" s="44">
        <v>0</v>
      </c>
      <c r="I111" s="44">
        <v>0</v>
      </c>
      <c r="J111" s="44">
        <v>0</v>
      </c>
      <c r="K111" s="44">
        <v>0</v>
      </c>
      <c r="L111" s="44">
        <v>0</v>
      </c>
      <c r="M111" s="44">
        <v>0</v>
      </c>
      <c r="N111" s="44">
        <v>0</v>
      </c>
      <c r="O111" s="44">
        <v>0</v>
      </c>
      <c r="P111" s="44">
        <v>0</v>
      </c>
      <c r="Q111" s="44">
        <v>0</v>
      </c>
      <c r="R111" s="45">
        <v>1363288</v>
      </c>
    </row>
    <row r="112" spans="3:18" ht="13.8" x14ac:dyDescent="0.25">
      <c r="C112" s="42" t="s">
        <v>127</v>
      </c>
      <c r="D112" s="43">
        <v>0</v>
      </c>
      <c r="E112" s="44">
        <v>0</v>
      </c>
      <c r="F112" s="44">
        <v>0</v>
      </c>
      <c r="G112" s="44">
        <v>0</v>
      </c>
      <c r="H112" s="44">
        <v>0</v>
      </c>
      <c r="I112" s="44">
        <v>0</v>
      </c>
      <c r="J112" s="44">
        <v>0</v>
      </c>
      <c r="K112" s="44">
        <v>0</v>
      </c>
      <c r="L112" s="44">
        <v>0</v>
      </c>
      <c r="M112" s="44">
        <v>0</v>
      </c>
      <c r="N112" s="44">
        <v>0</v>
      </c>
      <c r="O112" s="44">
        <v>0</v>
      </c>
      <c r="P112" s="44">
        <v>0</v>
      </c>
      <c r="Q112" s="44">
        <v>0</v>
      </c>
      <c r="R112" s="45">
        <v>0</v>
      </c>
    </row>
    <row r="113" spans="3:18" ht="13.8" x14ac:dyDescent="0.25">
      <c r="C113" s="42" t="s">
        <v>180</v>
      </c>
      <c r="D113" s="43">
        <v>0</v>
      </c>
      <c r="E113" s="44">
        <v>0</v>
      </c>
      <c r="F113" s="44">
        <v>0</v>
      </c>
      <c r="G113" s="44">
        <v>0</v>
      </c>
      <c r="H113" s="44">
        <v>0</v>
      </c>
      <c r="I113" s="44">
        <v>0</v>
      </c>
      <c r="J113" s="44">
        <v>0</v>
      </c>
      <c r="K113" s="44">
        <v>0</v>
      </c>
      <c r="L113" s="44">
        <v>0</v>
      </c>
      <c r="M113" s="44">
        <v>0</v>
      </c>
      <c r="N113" s="44">
        <v>0</v>
      </c>
      <c r="O113" s="44">
        <v>0</v>
      </c>
      <c r="P113" s="44">
        <v>0</v>
      </c>
      <c r="Q113" s="44">
        <v>0</v>
      </c>
      <c r="R113" s="45">
        <v>0</v>
      </c>
    </row>
    <row r="114" spans="3:18" ht="14.4" thickBot="1" x14ac:dyDescent="0.3">
      <c r="C114" s="42" t="s">
        <v>129</v>
      </c>
      <c r="D114" s="46">
        <v>0</v>
      </c>
      <c r="E114" s="47">
        <v>0</v>
      </c>
      <c r="F114" s="47">
        <v>0</v>
      </c>
      <c r="G114" s="47">
        <v>0</v>
      </c>
      <c r="H114" s="47">
        <v>0</v>
      </c>
      <c r="I114" s="47">
        <v>0</v>
      </c>
      <c r="J114" s="47">
        <v>0</v>
      </c>
      <c r="K114" s="47">
        <v>0</v>
      </c>
      <c r="L114" s="47">
        <v>0</v>
      </c>
      <c r="M114" s="47">
        <v>0</v>
      </c>
      <c r="N114" s="47">
        <v>0</v>
      </c>
      <c r="O114" s="47">
        <v>0</v>
      </c>
      <c r="P114" s="47">
        <v>0</v>
      </c>
      <c r="Q114" s="47">
        <v>0</v>
      </c>
      <c r="R114" s="48">
        <v>4632999.6280500004</v>
      </c>
    </row>
    <row r="115" spans="3:18" ht="14.4" thickBot="1" x14ac:dyDescent="0.3">
      <c r="C115" s="49" t="s">
        <v>181</v>
      </c>
      <c r="D115" s="50">
        <v>0</v>
      </c>
      <c r="E115" s="51">
        <v>0</v>
      </c>
      <c r="F115" s="51">
        <v>0</v>
      </c>
      <c r="G115" s="51">
        <v>0</v>
      </c>
      <c r="H115" s="51">
        <v>0</v>
      </c>
      <c r="I115" s="51">
        <v>0</v>
      </c>
      <c r="J115" s="51">
        <v>0</v>
      </c>
      <c r="K115" s="51">
        <v>0</v>
      </c>
      <c r="L115" s="51">
        <v>0</v>
      </c>
      <c r="M115" s="51">
        <v>0</v>
      </c>
      <c r="N115" s="51">
        <v>0</v>
      </c>
      <c r="O115" s="51">
        <v>0</v>
      </c>
      <c r="P115" s="51">
        <v>0</v>
      </c>
      <c r="Q115" s="51">
        <v>1148752.6499999999</v>
      </c>
      <c r="R115" s="52">
        <v>15403327.285250001</v>
      </c>
    </row>
    <row r="116" spans="3:18" ht="14.4" thickBot="1" x14ac:dyDescent="0.3">
      <c r="C116" s="49" t="s">
        <v>182</v>
      </c>
      <c r="D116" s="50">
        <v>0</v>
      </c>
      <c r="E116" s="51">
        <v>0</v>
      </c>
      <c r="F116" s="51">
        <v>0</v>
      </c>
      <c r="G116" s="51">
        <v>0</v>
      </c>
      <c r="H116" s="51">
        <v>0</v>
      </c>
      <c r="I116" s="51">
        <v>0</v>
      </c>
      <c r="J116" s="51">
        <v>0</v>
      </c>
      <c r="K116" s="51">
        <v>0</v>
      </c>
      <c r="L116" s="51">
        <v>0</v>
      </c>
      <c r="M116" s="51">
        <v>0</v>
      </c>
      <c r="N116" s="51">
        <v>0</v>
      </c>
      <c r="O116" s="51">
        <v>0</v>
      </c>
      <c r="P116" s="51">
        <v>0</v>
      </c>
      <c r="Q116" s="51">
        <v>306000000</v>
      </c>
      <c r="R116" s="52">
        <v>598000000</v>
      </c>
    </row>
    <row r="117" spans="3:18" ht="14.4" thickBot="1" x14ac:dyDescent="0.3">
      <c r="C117" s="49" t="s">
        <v>183</v>
      </c>
      <c r="D117" s="50">
        <v>0</v>
      </c>
      <c r="E117" s="51">
        <v>0</v>
      </c>
      <c r="F117" s="51">
        <v>0</v>
      </c>
      <c r="G117" s="51">
        <v>0</v>
      </c>
      <c r="H117" s="51">
        <v>0</v>
      </c>
      <c r="I117" s="51">
        <v>0</v>
      </c>
      <c r="J117" s="51">
        <v>0</v>
      </c>
      <c r="K117" s="51">
        <v>0</v>
      </c>
      <c r="L117" s="51">
        <v>0</v>
      </c>
      <c r="M117" s="51">
        <v>0</v>
      </c>
      <c r="N117" s="51">
        <v>0</v>
      </c>
      <c r="O117" s="51">
        <v>0</v>
      </c>
      <c r="P117" s="51">
        <v>0</v>
      </c>
      <c r="Q117" s="51">
        <v>307148752.64999998</v>
      </c>
      <c r="R117" s="52">
        <v>613403327.28524995</v>
      </c>
    </row>
    <row r="121" spans="3:18" ht="23.4" thickBot="1" x14ac:dyDescent="0.3">
      <c r="C121" s="111" t="s">
        <v>39</v>
      </c>
      <c r="D121" s="111"/>
      <c r="E121" s="111"/>
      <c r="F121" s="111"/>
      <c r="G121" s="111"/>
      <c r="H121" s="111"/>
      <c r="I121" s="111"/>
      <c r="J121" s="111"/>
      <c r="K121" s="111"/>
      <c r="L121" s="111"/>
      <c r="M121" s="111"/>
      <c r="N121" s="31"/>
    </row>
    <row r="122" spans="3:18" ht="14.4" thickBot="1" x14ac:dyDescent="0.3">
      <c r="C122" s="38"/>
      <c r="D122" s="164" t="s">
        <v>173</v>
      </c>
      <c r="E122" s="165"/>
      <c r="F122" s="165"/>
      <c r="G122" s="165"/>
      <c r="H122" s="165"/>
      <c r="I122" s="165"/>
      <c r="J122" s="165"/>
      <c r="K122" s="165"/>
      <c r="L122" s="165"/>
      <c r="M122" s="165"/>
      <c r="N122" s="165"/>
      <c r="O122" s="165"/>
      <c r="P122" s="165"/>
      <c r="Q122" s="165"/>
      <c r="R122" s="166"/>
    </row>
    <row r="123" spans="3:18" ht="14.4" thickBot="1" x14ac:dyDescent="0.3">
      <c r="C123" s="2" t="s">
        <v>102</v>
      </c>
      <c r="D123" s="39" t="s">
        <v>103</v>
      </c>
      <c r="E123" s="40" t="s">
        <v>104</v>
      </c>
      <c r="F123" s="40" t="s">
        <v>105</v>
      </c>
      <c r="G123" s="40" t="s">
        <v>106</v>
      </c>
      <c r="H123" s="40" t="s">
        <v>107</v>
      </c>
      <c r="I123" s="40" t="s">
        <v>108</v>
      </c>
      <c r="J123" s="40" t="s">
        <v>109</v>
      </c>
      <c r="K123" s="40" t="s">
        <v>110</v>
      </c>
      <c r="L123" s="40" t="s">
        <v>111</v>
      </c>
      <c r="M123" s="40" t="s">
        <v>112</v>
      </c>
      <c r="N123" s="40" t="s">
        <v>113</v>
      </c>
      <c r="O123" s="40" t="s">
        <v>114</v>
      </c>
      <c r="P123" s="40" t="s">
        <v>115</v>
      </c>
      <c r="Q123" s="40" t="s">
        <v>116</v>
      </c>
      <c r="R123" s="41" t="s">
        <v>117</v>
      </c>
    </row>
    <row r="124" spans="3:18" ht="13.8" x14ac:dyDescent="0.25">
      <c r="C124" s="42" t="s">
        <v>119</v>
      </c>
      <c r="D124" s="43">
        <v>0</v>
      </c>
      <c r="E124" s="44">
        <v>0</v>
      </c>
      <c r="F124" s="44">
        <v>0</v>
      </c>
      <c r="G124" s="44">
        <v>0</v>
      </c>
      <c r="H124" s="44">
        <v>0</v>
      </c>
      <c r="I124" s="44">
        <v>0</v>
      </c>
      <c r="J124" s="44">
        <v>0</v>
      </c>
      <c r="K124" s="44">
        <v>0</v>
      </c>
      <c r="L124" s="44">
        <v>0</v>
      </c>
      <c r="M124" s="44">
        <v>0</v>
      </c>
      <c r="N124" s="44">
        <v>0</v>
      </c>
      <c r="O124" s="44">
        <v>0</v>
      </c>
      <c r="P124" s="44">
        <v>0</v>
      </c>
      <c r="Q124" s="44">
        <v>0</v>
      </c>
      <c r="R124" s="57">
        <v>222856.16</v>
      </c>
    </row>
    <row r="125" spans="3:18" ht="13.8" x14ac:dyDescent="0.25">
      <c r="C125" s="42" t="s">
        <v>120</v>
      </c>
      <c r="D125" s="43">
        <v>0</v>
      </c>
      <c r="E125" s="44">
        <v>0</v>
      </c>
      <c r="F125" s="44">
        <v>0</v>
      </c>
      <c r="G125" s="44">
        <v>0</v>
      </c>
      <c r="H125" s="44">
        <v>0</v>
      </c>
      <c r="I125" s="44">
        <v>0</v>
      </c>
      <c r="J125" s="44">
        <v>0</v>
      </c>
      <c r="K125" s="44">
        <v>0</v>
      </c>
      <c r="L125" s="44">
        <v>0</v>
      </c>
      <c r="M125" s="44">
        <v>0</v>
      </c>
      <c r="N125" s="44">
        <v>0</v>
      </c>
      <c r="O125" s="44">
        <v>0</v>
      </c>
      <c r="P125" s="44">
        <v>0</v>
      </c>
      <c r="Q125" s="44">
        <v>0</v>
      </c>
      <c r="R125" s="45">
        <v>30331.928</v>
      </c>
    </row>
    <row r="126" spans="3:18" ht="13.8" x14ac:dyDescent="0.25">
      <c r="C126" s="42" t="s">
        <v>174</v>
      </c>
      <c r="D126" s="43">
        <v>0</v>
      </c>
      <c r="E126" s="44">
        <v>0</v>
      </c>
      <c r="F126" s="44">
        <v>0</v>
      </c>
      <c r="G126" s="44">
        <v>0</v>
      </c>
      <c r="H126" s="44">
        <v>0</v>
      </c>
      <c r="I126" s="44">
        <v>0</v>
      </c>
      <c r="J126" s="44">
        <v>0</v>
      </c>
      <c r="K126" s="44">
        <v>0</v>
      </c>
      <c r="L126" s="44">
        <v>0</v>
      </c>
      <c r="M126" s="44">
        <v>0</v>
      </c>
      <c r="N126" s="44">
        <v>0</v>
      </c>
      <c r="O126" s="44">
        <v>0</v>
      </c>
      <c r="P126" s="44">
        <v>0</v>
      </c>
      <c r="Q126" s="44">
        <v>0</v>
      </c>
      <c r="R126" s="45">
        <v>5993482.2760799965</v>
      </c>
    </row>
    <row r="127" spans="3:18" ht="13.8" x14ac:dyDescent="0.25">
      <c r="C127" s="42" t="s">
        <v>175</v>
      </c>
      <c r="D127" s="43">
        <v>0</v>
      </c>
      <c r="E127" s="44">
        <v>0</v>
      </c>
      <c r="F127" s="44">
        <v>0</v>
      </c>
      <c r="G127" s="44">
        <v>0</v>
      </c>
      <c r="H127" s="44">
        <v>0</v>
      </c>
      <c r="I127" s="44">
        <v>0</v>
      </c>
      <c r="J127" s="44">
        <v>0</v>
      </c>
      <c r="K127" s="44">
        <v>0</v>
      </c>
      <c r="L127" s="44">
        <v>0</v>
      </c>
      <c r="M127" s="44">
        <v>0</v>
      </c>
      <c r="N127" s="44">
        <v>0</v>
      </c>
      <c r="O127" s="44">
        <v>0</v>
      </c>
      <c r="P127" s="44">
        <v>0</v>
      </c>
      <c r="Q127" s="44">
        <v>0</v>
      </c>
      <c r="R127" s="45">
        <v>10315618.717877999</v>
      </c>
    </row>
    <row r="128" spans="3:18" ht="13.8" x14ac:dyDescent="0.25">
      <c r="C128" s="42" t="s">
        <v>176</v>
      </c>
      <c r="D128" s="43">
        <v>0</v>
      </c>
      <c r="E128" s="44">
        <v>0</v>
      </c>
      <c r="F128" s="44">
        <v>0</v>
      </c>
      <c r="G128" s="44">
        <v>0</v>
      </c>
      <c r="H128" s="44">
        <v>0</v>
      </c>
      <c r="I128" s="44">
        <v>0</v>
      </c>
      <c r="J128" s="44">
        <v>0</v>
      </c>
      <c r="K128" s="44">
        <v>0</v>
      </c>
      <c r="L128" s="44">
        <v>0</v>
      </c>
      <c r="M128" s="44">
        <v>0</v>
      </c>
      <c r="N128" s="44">
        <v>0</v>
      </c>
      <c r="O128" s="44">
        <v>0</v>
      </c>
      <c r="P128" s="44">
        <v>0</v>
      </c>
      <c r="Q128" s="44">
        <v>0</v>
      </c>
      <c r="R128" s="45">
        <v>8921613.2409999985</v>
      </c>
    </row>
    <row r="129" spans="3:18" ht="13.8" x14ac:dyDescent="0.25">
      <c r="C129" s="42" t="s">
        <v>177</v>
      </c>
      <c r="D129" s="43">
        <v>0</v>
      </c>
      <c r="E129" s="44">
        <v>0</v>
      </c>
      <c r="F129" s="44">
        <v>0</v>
      </c>
      <c r="G129" s="44">
        <v>0</v>
      </c>
      <c r="H129" s="44">
        <v>0</v>
      </c>
      <c r="I129" s="44">
        <v>0</v>
      </c>
      <c r="J129" s="44">
        <v>0</v>
      </c>
      <c r="K129" s="44">
        <v>0</v>
      </c>
      <c r="L129" s="44">
        <v>0</v>
      </c>
      <c r="M129" s="44">
        <v>0</v>
      </c>
      <c r="N129" s="44">
        <v>0</v>
      </c>
      <c r="O129" s="44">
        <v>0</v>
      </c>
      <c r="P129" s="44">
        <v>0</v>
      </c>
      <c r="Q129" s="44">
        <v>0</v>
      </c>
      <c r="R129" s="45">
        <v>21237896.812571995</v>
      </c>
    </row>
    <row r="130" spans="3:18" ht="13.8" x14ac:dyDescent="0.25">
      <c r="C130" s="42" t="s">
        <v>178</v>
      </c>
      <c r="D130" s="43">
        <v>0</v>
      </c>
      <c r="E130" s="44">
        <v>0</v>
      </c>
      <c r="F130" s="44">
        <v>0</v>
      </c>
      <c r="G130" s="44">
        <v>0</v>
      </c>
      <c r="H130" s="44">
        <v>0</v>
      </c>
      <c r="I130" s="44">
        <v>0</v>
      </c>
      <c r="J130" s="44">
        <v>0</v>
      </c>
      <c r="K130" s="44">
        <v>0</v>
      </c>
      <c r="L130" s="44">
        <v>0</v>
      </c>
      <c r="M130" s="44">
        <v>0</v>
      </c>
      <c r="N130" s="44">
        <v>0</v>
      </c>
      <c r="O130" s="44">
        <v>0</v>
      </c>
      <c r="P130" s="44">
        <v>0</v>
      </c>
      <c r="Q130" s="44">
        <v>0</v>
      </c>
      <c r="R130" s="45">
        <v>27909495.861131992</v>
      </c>
    </row>
    <row r="131" spans="3:18" ht="13.8" x14ac:dyDescent="0.25">
      <c r="C131" s="42" t="s">
        <v>179</v>
      </c>
      <c r="D131" s="43">
        <v>0</v>
      </c>
      <c r="E131" s="44">
        <v>0</v>
      </c>
      <c r="F131" s="44">
        <v>0</v>
      </c>
      <c r="G131" s="44">
        <v>0</v>
      </c>
      <c r="H131" s="44">
        <v>0</v>
      </c>
      <c r="I131" s="44">
        <v>0</v>
      </c>
      <c r="J131" s="44">
        <v>0</v>
      </c>
      <c r="K131" s="44">
        <v>0</v>
      </c>
      <c r="L131" s="44">
        <v>0</v>
      </c>
      <c r="M131" s="44">
        <v>0</v>
      </c>
      <c r="N131" s="44">
        <v>0</v>
      </c>
      <c r="O131" s="44">
        <v>0</v>
      </c>
      <c r="P131" s="44">
        <v>0</v>
      </c>
      <c r="Q131" s="44">
        <v>0</v>
      </c>
      <c r="R131" s="45">
        <v>26286542.311555997</v>
      </c>
    </row>
    <row r="132" spans="3:18" ht="13.8" x14ac:dyDescent="0.25">
      <c r="C132" s="42" t="s">
        <v>127</v>
      </c>
      <c r="D132" s="43">
        <v>0</v>
      </c>
      <c r="E132" s="44">
        <v>0</v>
      </c>
      <c r="F132" s="44">
        <v>0</v>
      </c>
      <c r="G132" s="44">
        <v>0</v>
      </c>
      <c r="H132" s="44">
        <v>0</v>
      </c>
      <c r="I132" s="44">
        <v>0</v>
      </c>
      <c r="J132" s="44">
        <v>0</v>
      </c>
      <c r="K132" s="44">
        <v>0</v>
      </c>
      <c r="L132" s="44">
        <v>0</v>
      </c>
      <c r="M132" s="44">
        <v>0</v>
      </c>
      <c r="N132" s="44">
        <v>0</v>
      </c>
      <c r="O132" s="44">
        <v>0</v>
      </c>
      <c r="P132" s="44">
        <v>0</v>
      </c>
      <c r="Q132" s="44">
        <v>0</v>
      </c>
      <c r="R132" s="45">
        <v>24681225.722860005</v>
      </c>
    </row>
    <row r="133" spans="3:18" ht="13.8" x14ac:dyDescent="0.25">
      <c r="C133" s="42" t="s">
        <v>180</v>
      </c>
      <c r="D133" s="43">
        <v>0</v>
      </c>
      <c r="E133" s="44">
        <v>0</v>
      </c>
      <c r="F133" s="44">
        <v>0</v>
      </c>
      <c r="G133" s="44">
        <v>0</v>
      </c>
      <c r="H133" s="44">
        <v>0</v>
      </c>
      <c r="I133" s="44">
        <v>0</v>
      </c>
      <c r="J133" s="44">
        <v>0</v>
      </c>
      <c r="K133" s="44">
        <v>0</v>
      </c>
      <c r="L133" s="44">
        <v>0</v>
      </c>
      <c r="M133" s="44">
        <v>0</v>
      </c>
      <c r="N133" s="44">
        <v>0</v>
      </c>
      <c r="O133" s="44">
        <v>0</v>
      </c>
      <c r="P133" s="44">
        <v>0</v>
      </c>
      <c r="Q133" s="44">
        <v>0</v>
      </c>
      <c r="R133" s="45">
        <v>10244651.154363999</v>
      </c>
    </row>
    <row r="134" spans="3:18" ht="14.4" thickBot="1" x14ac:dyDescent="0.3">
      <c r="C134" s="42" t="s">
        <v>129</v>
      </c>
      <c r="D134" s="46">
        <v>0</v>
      </c>
      <c r="E134" s="47">
        <v>0</v>
      </c>
      <c r="F134" s="47">
        <v>0</v>
      </c>
      <c r="G134" s="47">
        <v>0</v>
      </c>
      <c r="H134" s="47">
        <v>0</v>
      </c>
      <c r="I134" s="47">
        <v>0</v>
      </c>
      <c r="J134" s="47">
        <v>0</v>
      </c>
      <c r="K134" s="47">
        <v>0</v>
      </c>
      <c r="L134" s="47">
        <v>0</v>
      </c>
      <c r="M134" s="47">
        <v>0</v>
      </c>
      <c r="N134" s="47">
        <v>0</v>
      </c>
      <c r="O134" s="47">
        <v>0</v>
      </c>
      <c r="P134" s="47">
        <v>0</v>
      </c>
      <c r="Q134" s="47">
        <v>0</v>
      </c>
      <c r="R134" s="48">
        <v>71617264.969489992</v>
      </c>
    </row>
    <row r="135" spans="3:18" ht="14.4" thickBot="1" x14ac:dyDescent="0.3">
      <c r="C135" s="49" t="s">
        <v>181</v>
      </c>
      <c r="D135" s="50">
        <v>0</v>
      </c>
      <c r="E135" s="51">
        <v>0</v>
      </c>
      <c r="F135" s="51">
        <v>0</v>
      </c>
      <c r="G135" s="51">
        <v>0</v>
      </c>
      <c r="H135" s="51">
        <v>0</v>
      </c>
      <c r="I135" s="51">
        <v>0</v>
      </c>
      <c r="J135" s="51">
        <v>0</v>
      </c>
      <c r="K135" s="51">
        <v>0</v>
      </c>
      <c r="L135" s="51">
        <v>0</v>
      </c>
      <c r="M135" s="51">
        <v>0</v>
      </c>
      <c r="N135" s="51">
        <v>0</v>
      </c>
      <c r="O135" s="51">
        <v>0</v>
      </c>
      <c r="P135" s="51">
        <v>0</v>
      </c>
      <c r="Q135" s="51">
        <v>0</v>
      </c>
      <c r="R135" s="52">
        <v>207460979.15493196</v>
      </c>
    </row>
    <row r="136" spans="3:18" ht="14.4" thickBot="1" x14ac:dyDescent="0.3">
      <c r="C136" s="49" t="s">
        <v>182</v>
      </c>
      <c r="D136" s="50">
        <v>0</v>
      </c>
      <c r="E136" s="51">
        <v>0</v>
      </c>
      <c r="F136" s="51">
        <v>0</v>
      </c>
      <c r="G136" s="51">
        <v>0</v>
      </c>
      <c r="H136" s="51">
        <v>0</v>
      </c>
      <c r="I136" s="51">
        <v>0</v>
      </c>
      <c r="J136" s="51">
        <v>0</v>
      </c>
      <c r="K136" s="51">
        <v>0</v>
      </c>
      <c r="L136" s="51">
        <v>0</v>
      </c>
      <c r="M136" s="51">
        <v>0</v>
      </c>
      <c r="N136" s="51">
        <v>0</v>
      </c>
      <c r="O136" s="51">
        <v>0</v>
      </c>
      <c r="P136" s="51">
        <v>0</v>
      </c>
      <c r="Q136" s="51">
        <v>0</v>
      </c>
      <c r="R136" s="52">
        <v>191000000</v>
      </c>
    </row>
    <row r="137" spans="3:18" ht="14.4" thickBot="1" x14ac:dyDescent="0.3">
      <c r="C137" s="49" t="s">
        <v>183</v>
      </c>
      <c r="D137" s="50">
        <v>0</v>
      </c>
      <c r="E137" s="51">
        <v>0</v>
      </c>
      <c r="F137" s="51">
        <v>0</v>
      </c>
      <c r="G137" s="51">
        <v>0</v>
      </c>
      <c r="H137" s="51">
        <v>0</v>
      </c>
      <c r="I137" s="51">
        <v>0</v>
      </c>
      <c r="J137" s="51">
        <v>0</v>
      </c>
      <c r="K137" s="51">
        <v>0</v>
      </c>
      <c r="L137" s="51">
        <v>0</v>
      </c>
      <c r="M137" s="51">
        <v>0</v>
      </c>
      <c r="N137" s="51">
        <v>0</v>
      </c>
      <c r="O137" s="51">
        <v>0</v>
      </c>
      <c r="P137" s="51">
        <v>0</v>
      </c>
      <c r="Q137" s="51">
        <v>0</v>
      </c>
      <c r="R137" s="52">
        <v>398460979.15493196</v>
      </c>
    </row>
  </sheetData>
  <mergeCells count="8">
    <mergeCell ref="C2:M2"/>
    <mergeCell ref="D102:R102"/>
    <mergeCell ref="D122:R122"/>
    <mergeCell ref="D7:R7"/>
    <mergeCell ref="D26:R26"/>
    <mergeCell ref="D45:R45"/>
    <mergeCell ref="D64:R64"/>
    <mergeCell ref="D83:R8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0">
    <pageSetUpPr autoPageBreaks="0"/>
  </sheetPr>
  <dimension ref="A1:X198"/>
  <sheetViews>
    <sheetView topLeftCell="B1" zoomScale="80" zoomScaleNormal="80" workbookViewId="0">
      <selection activeCell="W6" sqref="W6"/>
    </sheetView>
  </sheetViews>
  <sheetFormatPr defaultColWidth="9.109375" defaultRowHeight="13.2" x14ac:dyDescent="0.25"/>
  <cols>
    <col min="1" max="1" width="9.109375" style="66" hidden="1" customWidth="1"/>
    <col min="2" max="2" width="9.109375" style="28"/>
    <col min="3" max="3" width="38.6640625" style="28" customWidth="1"/>
    <col min="4" max="12" width="10" style="28" customWidth="1"/>
    <col min="13" max="13" width="19.109375" style="28" customWidth="1"/>
    <col min="14" max="14" width="20.109375" style="28" customWidth="1"/>
    <col min="15" max="15" width="19.33203125" style="28" customWidth="1"/>
    <col min="16" max="16" width="20" style="28" customWidth="1"/>
    <col min="17" max="17" width="21.88671875" style="28" customWidth="1"/>
    <col min="18" max="18" width="19.109375" style="28" bestFit="1" customWidth="1"/>
    <col min="19" max="19" width="9.109375" style="28"/>
    <col min="20" max="20" width="27.5546875" style="64" customWidth="1"/>
    <col min="21" max="21" width="12.6640625" style="28" bestFit="1" customWidth="1"/>
    <col min="22" max="16384" width="9.109375" style="28"/>
  </cols>
  <sheetData>
    <row r="1" spans="1:24" ht="24.6" x14ac:dyDescent="0.4">
      <c r="A1" s="66" t="s">
        <v>168</v>
      </c>
      <c r="C1" s="36" t="s">
        <v>189</v>
      </c>
      <c r="T1" s="32"/>
    </row>
    <row r="2" spans="1:24" ht="23.25" customHeight="1" thickBot="1" x14ac:dyDescent="0.3">
      <c r="C2" s="167" t="s">
        <v>190</v>
      </c>
      <c r="D2" s="167"/>
      <c r="E2" s="167"/>
      <c r="F2" s="167"/>
      <c r="G2" s="167"/>
      <c r="H2" s="167"/>
      <c r="I2" s="167"/>
      <c r="J2" s="167"/>
      <c r="K2" s="167"/>
      <c r="L2" s="167"/>
      <c r="M2" s="167"/>
      <c r="T2" s="32"/>
    </row>
    <row r="3" spans="1:24" ht="13.8" thickTop="1" x14ac:dyDescent="0.25">
      <c r="T3" s="32"/>
    </row>
    <row r="4" spans="1:24" ht="15.6" x14ac:dyDescent="0.3">
      <c r="C4" s="37" t="s">
        <v>171</v>
      </c>
      <c r="T4" s="32"/>
    </row>
    <row r="5" spans="1:24" x14ac:dyDescent="0.25">
      <c r="T5" s="32"/>
    </row>
    <row r="6" spans="1:24" ht="23.4" thickBot="1" x14ac:dyDescent="0.3">
      <c r="C6" s="111" t="s">
        <v>191</v>
      </c>
      <c r="D6" s="111"/>
      <c r="E6" s="111"/>
      <c r="F6" s="111"/>
      <c r="G6" s="111"/>
      <c r="H6" s="111"/>
      <c r="I6" s="111"/>
      <c r="J6" s="111"/>
      <c r="K6" s="111"/>
      <c r="L6" s="111"/>
      <c r="M6" s="111"/>
      <c r="T6" s="32"/>
    </row>
    <row r="7" spans="1:24" ht="13.5" customHeight="1" thickBot="1" x14ac:dyDescent="0.35">
      <c r="C7" s="112"/>
      <c r="D7" s="164" t="s">
        <v>68</v>
      </c>
      <c r="E7" s="165"/>
      <c r="F7" s="165"/>
      <c r="G7" s="165"/>
      <c r="H7" s="165"/>
      <c r="I7" s="165"/>
      <c r="J7" s="165"/>
      <c r="K7" s="165"/>
      <c r="L7" s="165"/>
      <c r="M7" s="165"/>
      <c r="N7" s="165"/>
      <c r="O7" s="165"/>
      <c r="P7" s="165"/>
      <c r="Q7" s="165"/>
      <c r="R7" s="166"/>
      <c r="S7" s="8"/>
      <c r="T7" s="157"/>
      <c r="U7" s="8"/>
      <c r="V7" s="8"/>
      <c r="W7" s="8"/>
      <c r="X7" s="8"/>
    </row>
    <row r="8" spans="1:24" ht="15" thickBot="1" x14ac:dyDescent="0.35">
      <c r="C8" s="113" t="s">
        <v>141</v>
      </c>
      <c r="D8" s="114" t="s">
        <v>103</v>
      </c>
      <c r="E8" s="115" t="s">
        <v>104</v>
      </c>
      <c r="F8" s="115" t="s">
        <v>105</v>
      </c>
      <c r="G8" s="115" t="s">
        <v>106</v>
      </c>
      <c r="H8" s="115" t="s">
        <v>107</v>
      </c>
      <c r="I8" s="115" t="s">
        <v>108</v>
      </c>
      <c r="J8" s="115" t="s">
        <v>109</v>
      </c>
      <c r="K8" s="115" t="s">
        <v>110</v>
      </c>
      <c r="L8" s="115" t="s">
        <v>111</v>
      </c>
      <c r="M8" s="115" t="s">
        <v>112</v>
      </c>
      <c r="N8" s="115" t="s">
        <v>113</v>
      </c>
      <c r="O8" s="115" t="s">
        <v>114</v>
      </c>
      <c r="P8" s="115" t="s">
        <v>115</v>
      </c>
      <c r="Q8" s="115" t="s">
        <v>116</v>
      </c>
      <c r="R8" s="116" t="s">
        <v>117</v>
      </c>
      <c r="S8" s="8"/>
      <c r="T8" s="157"/>
      <c r="U8" s="8"/>
      <c r="V8" s="8"/>
      <c r="W8" s="8"/>
      <c r="X8" s="8"/>
    </row>
    <row r="9" spans="1:24" ht="14.4" x14ac:dyDescent="0.3">
      <c r="C9" s="117" t="s">
        <v>192</v>
      </c>
      <c r="D9" s="118">
        <v>0</v>
      </c>
      <c r="E9" s="119">
        <v>0</v>
      </c>
      <c r="F9" s="119">
        <v>0</v>
      </c>
      <c r="G9" s="119">
        <v>0</v>
      </c>
      <c r="H9" s="119">
        <v>0</v>
      </c>
      <c r="I9" s="119">
        <v>0</v>
      </c>
      <c r="J9" s="119">
        <v>0</v>
      </c>
      <c r="K9" s="119">
        <v>0</v>
      </c>
      <c r="L9" s="119">
        <v>0</v>
      </c>
      <c r="M9" s="129">
        <v>13749025332.236868</v>
      </c>
      <c r="N9" s="130">
        <v>15532895063.099115</v>
      </c>
      <c r="O9" s="130">
        <v>19254550943.484497</v>
      </c>
      <c r="P9" s="130">
        <v>21777356397.012482</v>
      </c>
      <c r="Q9" s="131">
        <v>22725558830.344856</v>
      </c>
      <c r="R9" s="149">
        <v>25803826206.34911</v>
      </c>
      <c r="S9" s="8"/>
      <c r="T9" s="157"/>
      <c r="U9" s="8"/>
      <c r="V9" s="8"/>
      <c r="W9" s="8"/>
      <c r="X9" s="8"/>
    </row>
    <row r="10" spans="1:24" ht="14.4" x14ac:dyDescent="0.3">
      <c r="C10" s="117" t="s">
        <v>193</v>
      </c>
      <c r="D10" s="118">
        <v>0</v>
      </c>
      <c r="E10" s="119">
        <v>0</v>
      </c>
      <c r="F10" s="119">
        <v>0</v>
      </c>
      <c r="G10" s="119">
        <v>0</v>
      </c>
      <c r="H10" s="119">
        <v>0</v>
      </c>
      <c r="I10" s="119">
        <v>0</v>
      </c>
      <c r="J10" s="119">
        <v>0</v>
      </c>
      <c r="K10" s="119">
        <v>0</v>
      </c>
      <c r="L10" s="119">
        <v>0</v>
      </c>
      <c r="M10" s="132">
        <v>1188100114.4335935</v>
      </c>
      <c r="N10" s="133">
        <v>1211334771.9408233</v>
      </c>
      <c r="O10" s="133">
        <v>1481189707.1792345</v>
      </c>
      <c r="P10" s="133">
        <v>1684197234.3003173</v>
      </c>
      <c r="Q10" s="133">
        <v>2445593018.1950674</v>
      </c>
      <c r="R10" s="150">
        <v>2381832312.5158038</v>
      </c>
      <c r="S10" s="8"/>
      <c r="T10" s="157"/>
      <c r="U10" s="8"/>
      <c r="V10" s="8"/>
      <c r="W10" s="8"/>
      <c r="X10" s="8"/>
    </row>
    <row r="11" spans="1:24" ht="14.4" x14ac:dyDescent="0.3">
      <c r="C11" s="117" t="s">
        <v>144</v>
      </c>
      <c r="D11" s="118">
        <v>0</v>
      </c>
      <c r="E11" s="119">
        <v>0</v>
      </c>
      <c r="F11" s="119">
        <v>0</v>
      </c>
      <c r="G11" s="119">
        <v>0</v>
      </c>
      <c r="H11" s="119">
        <v>0</v>
      </c>
      <c r="I11" s="119">
        <v>0</v>
      </c>
      <c r="J11" s="119">
        <v>0</v>
      </c>
      <c r="K11" s="119">
        <v>0</v>
      </c>
      <c r="L11" s="119">
        <v>0</v>
      </c>
      <c r="M11" s="132">
        <v>2553229034.4785757</v>
      </c>
      <c r="N11" s="133">
        <v>2925689308.9061589</v>
      </c>
      <c r="O11" s="133">
        <v>3830354810.7414041</v>
      </c>
      <c r="P11" s="133">
        <v>4242736438.4351668</v>
      </c>
      <c r="Q11" s="134">
        <v>4190424465.0198565</v>
      </c>
      <c r="R11" s="151">
        <v>4448333206.1939106</v>
      </c>
      <c r="S11" s="8"/>
      <c r="T11" s="157"/>
      <c r="U11" s="8"/>
      <c r="V11" s="8"/>
      <c r="W11" s="8"/>
      <c r="X11" s="8"/>
    </row>
    <row r="12" spans="1:24" ht="14.4" x14ac:dyDescent="0.3">
      <c r="C12" s="117" t="s">
        <v>145</v>
      </c>
      <c r="D12" s="118">
        <v>0</v>
      </c>
      <c r="E12" s="119">
        <v>0</v>
      </c>
      <c r="F12" s="119">
        <v>0</v>
      </c>
      <c r="G12" s="119">
        <v>0</v>
      </c>
      <c r="H12" s="119">
        <v>0</v>
      </c>
      <c r="I12" s="119">
        <v>0</v>
      </c>
      <c r="J12" s="119">
        <v>0</v>
      </c>
      <c r="K12" s="119">
        <v>0</v>
      </c>
      <c r="L12" s="119">
        <v>0</v>
      </c>
      <c r="M12" s="132">
        <v>1607327298.7259228</v>
      </c>
      <c r="N12" s="133">
        <v>1608695594.6092949</v>
      </c>
      <c r="O12" s="133">
        <v>1608480286.4261868</v>
      </c>
      <c r="P12" s="133">
        <v>1608583065.7751257</v>
      </c>
      <c r="Q12" s="133">
        <v>1609030967.0696373</v>
      </c>
      <c r="R12" s="151">
        <v>1326749351.7361455</v>
      </c>
      <c r="S12" s="8"/>
      <c r="T12" s="157"/>
      <c r="U12" s="8"/>
      <c r="V12" s="8"/>
      <c r="W12" s="8"/>
      <c r="X12" s="8"/>
    </row>
    <row r="13" spans="1:24" ht="14.4" x14ac:dyDescent="0.3">
      <c r="C13" s="117" t="s">
        <v>146</v>
      </c>
      <c r="D13" s="118">
        <v>0</v>
      </c>
      <c r="E13" s="119">
        <v>0</v>
      </c>
      <c r="F13" s="119">
        <v>0</v>
      </c>
      <c r="G13" s="119">
        <v>0</v>
      </c>
      <c r="H13" s="119">
        <v>0</v>
      </c>
      <c r="I13" s="119">
        <v>0</v>
      </c>
      <c r="J13" s="119">
        <v>0</v>
      </c>
      <c r="K13" s="119">
        <v>0</v>
      </c>
      <c r="L13" s="119">
        <v>0</v>
      </c>
      <c r="M13" s="132">
        <v>535836813.82274616</v>
      </c>
      <c r="N13" s="133">
        <v>616232823.95312524</v>
      </c>
      <c r="O13" s="133">
        <v>646910031.31119037</v>
      </c>
      <c r="P13" s="133">
        <v>614540318.49895811</v>
      </c>
      <c r="Q13" s="133">
        <v>614931156.08257103</v>
      </c>
      <c r="R13" s="151">
        <v>632937127.2604984</v>
      </c>
      <c r="S13" s="8"/>
      <c r="T13" s="157"/>
      <c r="U13" s="8"/>
      <c r="V13" s="8"/>
      <c r="W13" s="8"/>
      <c r="X13" s="8"/>
    </row>
    <row r="14" spans="1:24" ht="14.4" x14ac:dyDescent="0.3">
      <c r="C14" s="117" t="s">
        <v>147</v>
      </c>
      <c r="D14" s="118">
        <v>0</v>
      </c>
      <c r="E14" s="119">
        <v>0</v>
      </c>
      <c r="F14" s="119">
        <v>0</v>
      </c>
      <c r="G14" s="119">
        <v>0</v>
      </c>
      <c r="H14" s="119">
        <v>0</v>
      </c>
      <c r="I14" s="119">
        <v>0</v>
      </c>
      <c r="J14" s="119">
        <v>0</v>
      </c>
      <c r="K14" s="119">
        <v>0</v>
      </c>
      <c r="L14" s="119">
        <v>0</v>
      </c>
      <c r="M14" s="132">
        <v>358605926.33638924</v>
      </c>
      <c r="N14" s="133">
        <v>370539480.86509496</v>
      </c>
      <c r="O14" s="133">
        <v>364390015.61877054</v>
      </c>
      <c r="P14" s="133">
        <v>383860877.54350919</v>
      </c>
      <c r="Q14" s="133">
        <v>367402564.8305648</v>
      </c>
      <c r="R14" s="151">
        <v>312750297.87134695</v>
      </c>
      <c r="S14" s="8"/>
      <c r="T14" s="157"/>
      <c r="U14" s="8"/>
      <c r="V14" s="8"/>
      <c r="W14" s="8"/>
      <c r="X14" s="8"/>
    </row>
    <row r="15" spans="1:24" ht="14.4" x14ac:dyDescent="0.3">
      <c r="C15" s="117" t="s">
        <v>148</v>
      </c>
      <c r="D15" s="118">
        <v>0</v>
      </c>
      <c r="E15" s="119">
        <v>0</v>
      </c>
      <c r="F15" s="119">
        <v>0</v>
      </c>
      <c r="G15" s="119">
        <v>0</v>
      </c>
      <c r="H15" s="119">
        <v>0</v>
      </c>
      <c r="I15" s="119">
        <v>0</v>
      </c>
      <c r="J15" s="119">
        <v>0</v>
      </c>
      <c r="K15" s="119">
        <v>0</v>
      </c>
      <c r="L15" s="119">
        <v>0</v>
      </c>
      <c r="M15" s="132">
        <v>481711257.09719861</v>
      </c>
      <c r="N15" s="133">
        <v>571057416.95688188</v>
      </c>
      <c r="O15" s="133">
        <v>697519328.97545803</v>
      </c>
      <c r="P15" s="133">
        <v>699566070.1717751</v>
      </c>
      <c r="Q15" s="133">
        <v>667207908.45762694</v>
      </c>
      <c r="R15" s="151">
        <v>572824950.06697237</v>
      </c>
      <c r="S15" s="8"/>
      <c r="T15" s="157"/>
      <c r="U15" s="8"/>
      <c r="V15" s="8"/>
      <c r="W15" s="8"/>
      <c r="X15" s="8"/>
    </row>
    <row r="16" spans="1:24" ht="14.4" x14ac:dyDescent="0.3">
      <c r="C16" s="117" t="s">
        <v>149</v>
      </c>
      <c r="D16" s="118">
        <v>0</v>
      </c>
      <c r="E16" s="119">
        <v>0</v>
      </c>
      <c r="F16" s="119">
        <v>0</v>
      </c>
      <c r="G16" s="119">
        <v>0</v>
      </c>
      <c r="H16" s="119">
        <v>0</v>
      </c>
      <c r="I16" s="119">
        <v>0</v>
      </c>
      <c r="J16" s="119">
        <v>0</v>
      </c>
      <c r="K16" s="119">
        <v>0</v>
      </c>
      <c r="L16" s="119">
        <v>0</v>
      </c>
      <c r="M16" s="132">
        <v>273887035.54436773</v>
      </c>
      <c r="N16" s="133">
        <v>334544244.85182899</v>
      </c>
      <c r="O16" s="133">
        <v>357243007.87628323</v>
      </c>
      <c r="P16" s="133">
        <v>376596398.75845891</v>
      </c>
      <c r="Q16" s="133">
        <v>371897902.14707357</v>
      </c>
      <c r="R16" s="151">
        <v>100698945.76056388</v>
      </c>
      <c r="S16" s="8"/>
      <c r="T16" s="157"/>
      <c r="U16" s="8"/>
      <c r="V16" s="8"/>
      <c r="W16" s="8"/>
      <c r="X16" s="8"/>
    </row>
    <row r="17" spans="3:24" ht="14.4" x14ac:dyDescent="0.3">
      <c r="C17" s="117" t="s">
        <v>150</v>
      </c>
      <c r="D17" s="118">
        <v>0</v>
      </c>
      <c r="E17" s="119">
        <v>0</v>
      </c>
      <c r="F17" s="119">
        <v>0</v>
      </c>
      <c r="G17" s="119">
        <v>0</v>
      </c>
      <c r="H17" s="119">
        <v>0</v>
      </c>
      <c r="I17" s="119">
        <v>0</v>
      </c>
      <c r="J17" s="119">
        <v>0</v>
      </c>
      <c r="K17" s="119">
        <v>0</v>
      </c>
      <c r="L17" s="119">
        <v>0</v>
      </c>
      <c r="M17" s="132">
        <v>186687021.57299417</v>
      </c>
      <c r="N17" s="133">
        <v>217654802.50898907</v>
      </c>
      <c r="O17" s="133">
        <v>295349986.60457963</v>
      </c>
      <c r="P17" s="133">
        <v>301809050.27061343</v>
      </c>
      <c r="Q17" s="133">
        <v>307250908.84641594</v>
      </c>
      <c r="R17" s="151">
        <v>325994997.93037271</v>
      </c>
      <c r="S17" s="8"/>
      <c r="T17" s="157"/>
      <c r="U17" s="8"/>
      <c r="V17" s="8"/>
      <c r="W17" s="8"/>
      <c r="X17" s="8"/>
    </row>
    <row r="18" spans="3:24" ht="14.4" x14ac:dyDescent="0.3">
      <c r="C18" s="117" t="s">
        <v>151</v>
      </c>
      <c r="D18" s="118">
        <v>0</v>
      </c>
      <c r="E18" s="119">
        <v>0</v>
      </c>
      <c r="F18" s="119">
        <v>0</v>
      </c>
      <c r="G18" s="119">
        <v>0</v>
      </c>
      <c r="H18" s="119">
        <v>0</v>
      </c>
      <c r="I18" s="119">
        <v>0</v>
      </c>
      <c r="J18" s="119">
        <v>0</v>
      </c>
      <c r="K18" s="119">
        <v>0</v>
      </c>
      <c r="L18" s="119">
        <v>0</v>
      </c>
      <c r="M18" s="132">
        <v>224893560.74414995</v>
      </c>
      <c r="N18" s="133">
        <v>294965948.57287836</v>
      </c>
      <c r="O18" s="133">
        <v>358811291.2961756</v>
      </c>
      <c r="P18" s="133">
        <v>364575888.25167984</v>
      </c>
      <c r="Q18" s="133">
        <v>360919150.39765096</v>
      </c>
      <c r="R18" s="151">
        <v>333226832.10933465</v>
      </c>
      <c r="S18" s="8"/>
      <c r="T18" s="157"/>
      <c r="U18" s="8"/>
      <c r="V18" s="8"/>
      <c r="W18" s="8"/>
      <c r="X18" s="8"/>
    </row>
    <row r="19" spans="3:24" ht="14.4" x14ac:dyDescent="0.3">
      <c r="C19" s="117" t="s">
        <v>152</v>
      </c>
      <c r="D19" s="118">
        <v>0</v>
      </c>
      <c r="E19" s="119">
        <v>0</v>
      </c>
      <c r="F19" s="119">
        <v>0</v>
      </c>
      <c r="G19" s="119">
        <v>0</v>
      </c>
      <c r="H19" s="119">
        <v>0</v>
      </c>
      <c r="I19" s="119">
        <v>0</v>
      </c>
      <c r="J19" s="119">
        <v>0</v>
      </c>
      <c r="K19" s="119">
        <v>0</v>
      </c>
      <c r="L19" s="119">
        <v>0</v>
      </c>
      <c r="M19" s="132">
        <v>269476373.15342134</v>
      </c>
      <c r="N19" s="133">
        <v>266099944.404726</v>
      </c>
      <c r="O19" s="133">
        <v>331782842.80931991</v>
      </c>
      <c r="P19" s="133">
        <v>382951338.74370724</v>
      </c>
      <c r="Q19" s="133">
        <v>435957774.87145305</v>
      </c>
      <c r="R19" s="151">
        <v>348010658.61502236</v>
      </c>
      <c r="S19" s="8"/>
      <c r="T19" s="157"/>
      <c r="U19" s="8"/>
      <c r="V19" s="8"/>
      <c r="W19" s="8"/>
      <c r="X19" s="8"/>
    </row>
    <row r="20" spans="3:24" ht="14.4" x14ac:dyDescent="0.3">
      <c r="C20" s="117" t="s">
        <v>153</v>
      </c>
      <c r="D20" s="118">
        <v>0</v>
      </c>
      <c r="E20" s="119">
        <v>0</v>
      </c>
      <c r="F20" s="119">
        <v>0</v>
      </c>
      <c r="G20" s="119">
        <v>0</v>
      </c>
      <c r="H20" s="119">
        <v>0</v>
      </c>
      <c r="I20" s="119">
        <v>0</v>
      </c>
      <c r="J20" s="119">
        <v>0</v>
      </c>
      <c r="K20" s="119">
        <v>0</v>
      </c>
      <c r="L20" s="119">
        <v>0</v>
      </c>
      <c r="M20" s="132">
        <v>155927493.59667492</v>
      </c>
      <c r="N20" s="133">
        <v>177538245.18619329</v>
      </c>
      <c r="O20" s="133">
        <v>207830645.08583301</v>
      </c>
      <c r="P20" s="133">
        <v>230534821.97038156</v>
      </c>
      <c r="Q20" s="133">
        <v>221289498.98668185</v>
      </c>
      <c r="R20" s="151">
        <v>208317666.21458173</v>
      </c>
      <c r="S20" s="8"/>
      <c r="T20" s="157"/>
      <c r="U20" s="8"/>
      <c r="V20" s="8"/>
      <c r="W20" s="8"/>
      <c r="X20" s="8"/>
    </row>
    <row r="21" spans="3:24" ht="14.4" x14ac:dyDescent="0.3">
      <c r="C21" s="117" t="s">
        <v>154</v>
      </c>
      <c r="D21" s="118">
        <v>0</v>
      </c>
      <c r="E21" s="119">
        <v>0</v>
      </c>
      <c r="F21" s="119">
        <v>0</v>
      </c>
      <c r="G21" s="119">
        <v>0</v>
      </c>
      <c r="H21" s="119">
        <v>0</v>
      </c>
      <c r="I21" s="119">
        <v>0</v>
      </c>
      <c r="J21" s="119">
        <v>0</v>
      </c>
      <c r="K21" s="119">
        <v>0</v>
      </c>
      <c r="L21" s="119">
        <v>0</v>
      </c>
      <c r="M21" s="132">
        <v>123092859.56203209</v>
      </c>
      <c r="N21" s="133">
        <v>145027887.49702039</v>
      </c>
      <c r="O21" s="133">
        <v>189385093.71620333</v>
      </c>
      <c r="P21" s="133">
        <v>200147262.99630913</v>
      </c>
      <c r="Q21" s="133">
        <v>212925940.29502276</v>
      </c>
      <c r="R21" s="151">
        <v>236064712.96403617</v>
      </c>
      <c r="S21" s="8"/>
      <c r="T21" s="157"/>
      <c r="U21" s="8"/>
      <c r="V21" s="8"/>
      <c r="W21" s="8"/>
      <c r="X21" s="8"/>
    </row>
    <row r="22" spans="3:24" ht="14.4" x14ac:dyDescent="0.3">
      <c r="C22" s="117" t="s">
        <v>155</v>
      </c>
      <c r="D22" s="118">
        <v>0</v>
      </c>
      <c r="E22" s="119">
        <v>0</v>
      </c>
      <c r="F22" s="119">
        <v>0</v>
      </c>
      <c r="G22" s="119">
        <v>0</v>
      </c>
      <c r="H22" s="119">
        <v>0</v>
      </c>
      <c r="I22" s="119">
        <v>0</v>
      </c>
      <c r="J22" s="119">
        <v>0</v>
      </c>
      <c r="K22" s="119">
        <v>0</v>
      </c>
      <c r="L22" s="119">
        <v>0</v>
      </c>
      <c r="M22" s="132">
        <v>128057028.44534692</v>
      </c>
      <c r="N22" s="133">
        <v>143290359.46263871</v>
      </c>
      <c r="O22" s="133">
        <v>188229654.56520838</v>
      </c>
      <c r="P22" s="133">
        <v>206334998.73380619</v>
      </c>
      <c r="Q22" s="133">
        <v>217621946.38896197</v>
      </c>
      <c r="R22" s="151">
        <v>169433757.8633953</v>
      </c>
      <c r="S22" s="8"/>
      <c r="T22" s="157"/>
      <c r="U22" s="8"/>
      <c r="V22" s="8"/>
      <c r="W22" s="8"/>
      <c r="X22" s="8"/>
    </row>
    <row r="23" spans="3:24" ht="14.4" x14ac:dyDescent="0.3">
      <c r="C23" s="117" t="s">
        <v>156</v>
      </c>
      <c r="D23" s="118">
        <v>0</v>
      </c>
      <c r="E23" s="119">
        <v>0</v>
      </c>
      <c r="F23" s="119">
        <v>0</v>
      </c>
      <c r="G23" s="119">
        <v>0</v>
      </c>
      <c r="H23" s="119">
        <v>0</v>
      </c>
      <c r="I23" s="119">
        <v>0</v>
      </c>
      <c r="J23" s="119">
        <v>0</v>
      </c>
      <c r="K23" s="119">
        <v>0</v>
      </c>
      <c r="L23" s="119">
        <v>0</v>
      </c>
      <c r="M23" s="132">
        <v>161114806.70149532</v>
      </c>
      <c r="N23" s="133">
        <v>197779676.37630373</v>
      </c>
      <c r="O23" s="133">
        <v>175651664.65841112</v>
      </c>
      <c r="P23" s="133">
        <v>217968841.89407393</v>
      </c>
      <c r="Q23" s="133">
        <v>222431123.20715839</v>
      </c>
      <c r="R23" s="151">
        <v>201300176.75166571</v>
      </c>
      <c r="S23" s="8"/>
      <c r="T23" s="157"/>
      <c r="U23" s="8"/>
      <c r="V23" s="8"/>
      <c r="W23" s="8"/>
      <c r="X23" s="8"/>
    </row>
    <row r="24" spans="3:24" ht="14.4" x14ac:dyDescent="0.3">
      <c r="C24" s="117" t="s">
        <v>157</v>
      </c>
      <c r="D24" s="118">
        <v>0</v>
      </c>
      <c r="E24" s="119">
        <v>0</v>
      </c>
      <c r="F24" s="119">
        <v>0</v>
      </c>
      <c r="G24" s="119">
        <v>0</v>
      </c>
      <c r="H24" s="119">
        <v>0</v>
      </c>
      <c r="I24" s="119">
        <v>0</v>
      </c>
      <c r="J24" s="119">
        <v>0</v>
      </c>
      <c r="K24" s="119">
        <v>0</v>
      </c>
      <c r="L24" s="119">
        <v>0</v>
      </c>
      <c r="M24" s="132">
        <v>65174851.658783257</v>
      </c>
      <c r="N24" s="133">
        <v>70583951.193752721</v>
      </c>
      <c r="O24" s="133">
        <v>106035432.88511857</v>
      </c>
      <c r="P24" s="133">
        <v>109021706.06867272</v>
      </c>
      <c r="Q24" s="133">
        <v>91783986.069978982</v>
      </c>
      <c r="R24" s="151">
        <v>86546677.460457489</v>
      </c>
      <c r="S24" s="8"/>
      <c r="T24" s="157"/>
      <c r="U24" s="8"/>
      <c r="V24" s="8"/>
      <c r="W24" s="8"/>
      <c r="X24" s="8"/>
    </row>
    <row r="25" spans="3:24" ht="14.4" x14ac:dyDescent="0.3">
      <c r="C25" s="117" t="s">
        <v>158</v>
      </c>
      <c r="D25" s="118">
        <v>0</v>
      </c>
      <c r="E25" s="119">
        <v>0</v>
      </c>
      <c r="F25" s="119">
        <v>0</v>
      </c>
      <c r="G25" s="119">
        <v>0</v>
      </c>
      <c r="H25" s="119">
        <v>0</v>
      </c>
      <c r="I25" s="119">
        <v>0</v>
      </c>
      <c r="J25" s="119">
        <v>0</v>
      </c>
      <c r="K25" s="119">
        <v>0</v>
      </c>
      <c r="L25" s="119">
        <v>0</v>
      </c>
      <c r="M25" s="132">
        <v>41429478.893461473</v>
      </c>
      <c r="N25" s="133">
        <v>56691253.872438066</v>
      </c>
      <c r="O25" s="133">
        <v>64369793.309518971</v>
      </c>
      <c r="P25" s="133">
        <v>63856843.758216493</v>
      </c>
      <c r="Q25" s="133">
        <v>70601065.629679829</v>
      </c>
      <c r="R25" s="151">
        <v>59879999.286562175</v>
      </c>
      <c r="S25" s="8"/>
      <c r="T25" s="157"/>
      <c r="U25" s="8"/>
      <c r="V25" s="8"/>
      <c r="W25" s="8"/>
      <c r="X25" s="8"/>
    </row>
    <row r="26" spans="3:24" ht="15" thickBot="1" x14ac:dyDescent="0.35">
      <c r="C26" s="117" t="s">
        <v>159</v>
      </c>
      <c r="D26" s="118">
        <v>0</v>
      </c>
      <c r="E26" s="121">
        <v>0</v>
      </c>
      <c r="F26" s="121">
        <v>0</v>
      </c>
      <c r="G26" s="121">
        <v>0</v>
      </c>
      <c r="H26" s="121">
        <v>0</v>
      </c>
      <c r="I26" s="121">
        <v>0</v>
      </c>
      <c r="J26" s="121">
        <v>0</v>
      </c>
      <c r="K26" s="121">
        <v>0</v>
      </c>
      <c r="L26" s="121">
        <v>0</v>
      </c>
      <c r="M26" s="135">
        <v>822586366.76175928</v>
      </c>
      <c r="N26" s="136">
        <v>1098060295.4819441</v>
      </c>
      <c r="O26" s="136">
        <v>1485707147.2077084</v>
      </c>
      <c r="P26" s="136">
        <v>1815938209.4650176</v>
      </c>
      <c r="Q26" s="136">
        <v>1885553421.3324606</v>
      </c>
      <c r="R26" s="152">
        <v>2115185777.0360918</v>
      </c>
      <c r="S26" s="8"/>
      <c r="T26" s="157"/>
      <c r="U26" s="8"/>
      <c r="V26" s="8"/>
      <c r="W26" s="8"/>
      <c r="X26" s="8"/>
    </row>
    <row r="27" spans="3:24" ht="15" thickBot="1" x14ac:dyDescent="0.35">
      <c r="C27" s="122" t="s">
        <v>181</v>
      </c>
      <c r="D27" s="123">
        <v>0</v>
      </c>
      <c r="E27" s="124">
        <v>0</v>
      </c>
      <c r="F27" s="124">
        <v>0</v>
      </c>
      <c r="G27" s="124">
        <v>0</v>
      </c>
      <c r="H27" s="124">
        <v>0</v>
      </c>
      <c r="I27" s="124">
        <v>0</v>
      </c>
      <c r="J27" s="124">
        <v>0</v>
      </c>
      <c r="K27" s="124">
        <v>0</v>
      </c>
      <c r="L27" s="124">
        <v>0</v>
      </c>
      <c r="M27" s="124">
        <v>22926162653.765778</v>
      </c>
      <c r="N27" s="124">
        <v>25838681069.739204</v>
      </c>
      <c r="O27" s="124">
        <v>31643791683.751106</v>
      </c>
      <c r="P27" s="124">
        <v>35280575762.64827</v>
      </c>
      <c r="Q27" s="124">
        <v>37018381628.172714</v>
      </c>
      <c r="R27" s="153">
        <v>39663913653.985863</v>
      </c>
      <c r="S27" s="8"/>
      <c r="T27" s="157"/>
      <c r="U27" s="8"/>
      <c r="V27" s="8"/>
      <c r="W27" s="8"/>
      <c r="X27" s="8"/>
    </row>
    <row r="28" spans="3:24" ht="15" thickBot="1" x14ac:dyDescent="0.35">
      <c r="C28" s="122" t="s">
        <v>182</v>
      </c>
      <c r="D28" s="123">
        <v>0</v>
      </c>
      <c r="E28" s="124">
        <v>0</v>
      </c>
      <c r="F28" s="124">
        <v>0</v>
      </c>
      <c r="G28" s="124">
        <v>0</v>
      </c>
      <c r="H28" s="124">
        <v>0</v>
      </c>
      <c r="I28" s="124">
        <v>0</v>
      </c>
      <c r="J28" s="124">
        <v>0</v>
      </c>
      <c r="K28" s="124">
        <v>0</v>
      </c>
      <c r="L28" s="124">
        <v>0</v>
      </c>
      <c r="M28" s="124">
        <v>33156000000</v>
      </c>
      <c r="N28" s="124">
        <v>38838000000</v>
      </c>
      <c r="O28" s="124">
        <v>45059000000</v>
      </c>
      <c r="P28" s="124">
        <v>47790000000</v>
      </c>
      <c r="Q28" s="124">
        <v>45749000000</v>
      </c>
      <c r="R28" s="153">
        <v>42197000000</v>
      </c>
      <c r="S28" s="8"/>
      <c r="T28" s="157"/>
      <c r="U28" s="8"/>
      <c r="V28" s="8"/>
      <c r="W28" s="8"/>
      <c r="X28" s="8"/>
    </row>
    <row r="29" spans="3:24" ht="15" thickBot="1" x14ac:dyDescent="0.35">
      <c r="C29" s="122" t="s">
        <v>183</v>
      </c>
      <c r="D29" s="123">
        <v>0</v>
      </c>
      <c r="E29" s="124">
        <v>0</v>
      </c>
      <c r="F29" s="124">
        <v>0</v>
      </c>
      <c r="G29" s="124">
        <v>0</v>
      </c>
      <c r="H29" s="124">
        <v>0</v>
      </c>
      <c r="I29" s="124">
        <v>0</v>
      </c>
      <c r="J29" s="124">
        <v>0</v>
      </c>
      <c r="K29" s="124">
        <v>0</v>
      </c>
      <c r="L29" s="124">
        <v>0</v>
      </c>
      <c r="M29" s="124">
        <v>56082162653.765778</v>
      </c>
      <c r="N29" s="124">
        <v>64676681069.739204</v>
      </c>
      <c r="O29" s="124">
        <v>76702791683.751099</v>
      </c>
      <c r="P29" s="124">
        <v>83070575762.64827</v>
      </c>
      <c r="Q29" s="124">
        <v>82767381628.172714</v>
      </c>
      <c r="R29" s="153">
        <v>81860913653.98587</v>
      </c>
      <c r="S29" s="8"/>
      <c r="T29" s="157"/>
      <c r="U29" s="8"/>
      <c r="V29" s="8"/>
      <c r="W29" s="8"/>
      <c r="X29" s="8"/>
    </row>
    <row r="30" spans="3:24" ht="14.4" x14ac:dyDescent="0.3">
      <c r="C30" s="110"/>
      <c r="D30" s="110"/>
      <c r="E30" s="110"/>
      <c r="F30" s="110"/>
      <c r="G30" s="110"/>
      <c r="H30" s="110"/>
      <c r="I30" s="110"/>
      <c r="J30" s="110"/>
      <c r="K30" s="110"/>
      <c r="L30" s="110"/>
      <c r="M30" s="110"/>
      <c r="N30" s="110"/>
      <c r="O30" s="110"/>
      <c r="P30" s="110"/>
      <c r="Q30" s="110"/>
      <c r="R30" s="110"/>
      <c r="S30" s="8"/>
      <c r="T30" s="157"/>
      <c r="U30" s="8"/>
      <c r="V30" s="8"/>
      <c r="W30" s="8"/>
      <c r="X30" s="8"/>
    </row>
    <row r="31" spans="3:24" ht="22.8" x14ac:dyDescent="0.3">
      <c r="C31" s="111" t="s">
        <v>194</v>
      </c>
      <c r="D31" s="111"/>
      <c r="E31" s="111"/>
      <c r="F31" s="111"/>
      <c r="G31" s="111"/>
      <c r="H31" s="111"/>
      <c r="I31" s="111"/>
      <c r="J31" s="111"/>
      <c r="K31" s="111"/>
      <c r="L31" s="111"/>
      <c r="M31" s="111"/>
      <c r="N31" s="110"/>
      <c r="O31" s="110"/>
      <c r="P31" s="110"/>
      <c r="Q31" s="126"/>
      <c r="R31" s="110"/>
      <c r="S31" s="8"/>
      <c r="T31" s="157"/>
      <c r="U31" s="8"/>
      <c r="V31" s="8"/>
      <c r="W31" s="8"/>
      <c r="X31" s="8"/>
    </row>
    <row r="32" spans="3:24" ht="15" thickBot="1" x14ac:dyDescent="0.35">
      <c r="C32" s="163"/>
      <c r="D32" s="163"/>
      <c r="E32" s="163"/>
      <c r="F32" s="163"/>
      <c r="G32" s="163"/>
      <c r="H32" s="163"/>
      <c r="I32" s="163"/>
      <c r="J32" s="163"/>
      <c r="K32" s="163"/>
      <c r="L32" s="163"/>
      <c r="M32" s="163"/>
      <c r="N32" s="110"/>
      <c r="O32" s="110"/>
      <c r="P32" s="110"/>
      <c r="Q32" s="126"/>
      <c r="R32" s="110"/>
      <c r="S32" s="8"/>
      <c r="T32" s="157"/>
      <c r="U32" s="8"/>
      <c r="V32" s="8"/>
      <c r="W32" s="8"/>
      <c r="X32" s="8"/>
    </row>
    <row r="33" spans="3:18" ht="13.5" customHeight="1" thickBot="1" x14ac:dyDescent="0.3">
      <c r="C33" s="112"/>
      <c r="D33" s="164" t="s">
        <v>68</v>
      </c>
      <c r="E33" s="165"/>
      <c r="F33" s="165"/>
      <c r="G33" s="165"/>
      <c r="H33" s="165"/>
      <c r="I33" s="165"/>
      <c r="J33" s="165"/>
      <c r="K33" s="165"/>
      <c r="L33" s="165"/>
      <c r="M33" s="165"/>
      <c r="N33" s="165"/>
      <c r="O33" s="165"/>
      <c r="P33" s="165"/>
      <c r="Q33" s="165"/>
      <c r="R33" s="166"/>
    </row>
    <row r="34" spans="3:18" ht="14.4" thickBot="1" x14ac:dyDescent="0.3">
      <c r="C34" s="113" t="s">
        <v>141</v>
      </c>
      <c r="D34" s="114" t="s">
        <v>103</v>
      </c>
      <c r="E34" s="115" t="s">
        <v>104</v>
      </c>
      <c r="F34" s="115" t="s">
        <v>105</v>
      </c>
      <c r="G34" s="115" t="s">
        <v>106</v>
      </c>
      <c r="H34" s="115" t="s">
        <v>107</v>
      </c>
      <c r="I34" s="115" t="s">
        <v>108</v>
      </c>
      <c r="J34" s="115" t="s">
        <v>109</v>
      </c>
      <c r="K34" s="115" t="s">
        <v>110</v>
      </c>
      <c r="L34" s="115" t="s">
        <v>111</v>
      </c>
      <c r="M34" s="115" t="s">
        <v>112</v>
      </c>
      <c r="N34" s="115" t="s">
        <v>113</v>
      </c>
      <c r="O34" s="115" t="s">
        <v>114</v>
      </c>
      <c r="P34" s="115" t="s">
        <v>115</v>
      </c>
      <c r="Q34" s="115" t="s">
        <v>116</v>
      </c>
      <c r="R34" s="116" t="s">
        <v>117</v>
      </c>
    </row>
    <row r="35" spans="3:18" ht="13.8" x14ac:dyDescent="0.25">
      <c r="C35" s="117" t="s">
        <v>192</v>
      </c>
      <c r="D35" s="118">
        <v>0</v>
      </c>
      <c r="E35" s="119">
        <v>0</v>
      </c>
      <c r="F35" s="119">
        <v>0</v>
      </c>
      <c r="G35" s="119">
        <v>0</v>
      </c>
      <c r="H35" s="119">
        <v>0</v>
      </c>
      <c r="I35" s="119">
        <v>0</v>
      </c>
      <c r="J35" s="119">
        <v>0</v>
      </c>
      <c r="K35" s="119">
        <v>0</v>
      </c>
      <c r="L35" s="119">
        <v>0</v>
      </c>
      <c r="M35" s="119">
        <v>11299647207.004356</v>
      </c>
      <c r="N35" s="119">
        <v>13050854544.0732</v>
      </c>
      <c r="O35" s="119">
        <v>16325607742.895163</v>
      </c>
      <c r="P35" s="119">
        <v>18786190604.22205</v>
      </c>
      <c r="Q35" s="119">
        <v>20002294310.163479</v>
      </c>
      <c r="R35" s="127">
        <v>23089783151.052975</v>
      </c>
    </row>
    <row r="36" spans="3:18" ht="13.8" x14ac:dyDescent="0.25">
      <c r="C36" s="117" t="s">
        <v>193</v>
      </c>
      <c r="D36" s="118">
        <v>0</v>
      </c>
      <c r="E36" s="119">
        <v>0</v>
      </c>
      <c r="F36" s="119">
        <v>0</v>
      </c>
      <c r="G36" s="119">
        <v>0</v>
      </c>
      <c r="H36" s="119">
        <v>0</v>
      </c>
      <c r="I36" s="119">
        <v>0</v>
      </c>
      <c r="J36" s="119">
        <v>0</v>
      </c>
      <c r="K36" s="119">
        <v>0</v>
      </c>
      <c r="L36" s="119">
        <v>0</v>
      </c>
      <c r="M36" s="119">
        <v>1018889720.1160054</v>
      </c>
      <c r="N36" s="119">
        <v>1043618849.87359</v>
      </c>
      <c r="O36" s="119">
        <v>1311981820.0868039</v>
      </c>
      <c r="P36" s="119">
        <v>1507980053.0171275</v>
      </c>
      <c r="Q36" s="119">
        <v>2304613959.2226515</v>
      </c>
      <c r="R36" s="120">
        <v>2239199920.2328806</v>
      </c>
    </row>
    <row r="37" spans="3:18" ht="13.8" x14ac:dyDescent="0.25">
      <c r="C37" s="117" t="s">
        <v>144</v>
      </c>
      <c r="D37" s="118">
        <v>0</v>
      </c>
      <c r="E37" s="119">
        <v>0</v>
      </c>
      <c r="F37" s="119">
        <v>0</v>
      </c>
      <c r="G37" s="119">
        <v>0</v>
      </c>
      <c r="H37" s="119">
        <v>0</v>
      </c>
      <c r="I37" s="119">
        <v>0</v>
      </c>
      <c r="J37" s="119">
        <v>0</v>
      </c>
      <c r="K37" s="119">
        <v>0</v>
      </c>
      <c r="L37" s="119">
        <v>0</v>
      </c>
      <c r="M37" s="119">
        <v>2040276231.9943535</v>
      </c>
      <c r="N37" s="119">
        <v>2384663146.7866902</v>
      </c>
      <c r="O37" s="119">
        <v>3195064741.1363158</v>
      </c>
      <c r="P37" s="119">
        <v>3597833464.5929208</v>
      </c>
      <c r="Q37" s="119">
        <v>3584085611.1807752</v>
      </c>
      <c r="R37" s="120">
        <v>3854906930.3000164</v>
      </c>
    </row>
    <row r="38" spans="3:18" ht="13.8" x14ac:dyDescent="0.25">
      <c r="C38" s="117" t="s">
        <v>145</v>
      </c>
      <c r="D38" s="118">
        <v>0</v>
      </c>
      <c r="E38" s="119">
        <v>0</v>
      </c>
      <c r="F38" s="119">
        <v>0</v>
      </c>
      <c r="G38" s="119">
        <v>0</v>
      </c>
      <c r="H38" s="119">
        <v>0</v>
      </c>
      <c r="I38" s="119">
        <v>0</v>
      </c>
      <c r="J38" s="119">
        <v>0</v>
      </c>
      <c r="K38" s="119">
        <v>0</v>
      </c>
      <c r="L38" s="119">
        <v>0</v>
      </c>
      <c r="M38" s="119">
        <v>1573605449.9467208</v>
      </c>
      <c r="N38" s="119">
        <v>1573749886.9467199</v>
      </c>
      <c r="O38" s="119">
        <v>1573605449.9467208</v>
      </c>
      <c r="P38" s="119">
        <v>1573605449.9467208</v>
      </c>
      <c r="Q38" s="119">
        <v>1574514707.2396536</v>
      </c>
      <c r="R38" s="120">
        <v>1319290717.6309745</v>
      </c>
    </row>
    <row r="39" spans="3:18" ht="13.8" x14ac:dyDescent="0.25">
      <c r="C39" s="117" t="s">
        <v>146</v>
      </c>
      <c r="D39" s="118">
        <v>0</v>
      </c>
      <c r="E39" s="119">
        <v>0</v>
      </c>
      <c r="F39" s="119">
        <v>0</v>
      </c>
      <c r="G39" s="119">
        <v>0</v>
      </c>
      <c r="H39" s="119">
        <v>0</v>
      </c>
      <c r="I39" s="119">
        <v>0</v>
      </c>
      <c r="J39" s="119">
        <v>0</v>
      </c>
      <c r="K39" s="119">
        <v>0</v>
      </c>
      <c r="L39" s="119">
        <v>0</v>
      </c>
      <c r="M39" s="119">
        <v>516261555.45749706</v>
      </c>
      <c r="N39" s="119">
        <v>600154383</v>
      </c>
      <c r="O39" s="119">
        <v>629449895.30008757</v>
      </c>
      <c r="P39" s="119">
        <v>599796040.87015259</v>
      </c>
      <c r="Q39" s="119">
        <v>602517563.86295104</v>
      </c>
      <c r="R39" s="120">
        <v>620011551.90372503</v>
      </c>
    </row>
    <row r="40" spans="3:18" ht="13.8" x14ac:dyDescent="0.25">
      <c r="C40" s="117" t="s">
        <v>147</v>
      </c>
      <c r="D40" s="118">
        <v>0</v>
      </c>
      <c r="E40" s="119">
        <v>0</v>
      </c>
      <c r="F40" s="119">
        <v>0</v>
      </c>
      <c r="G40" s="119">
        <v>0</v>
      </c>
      <c r="H40" s="119">
        <v>0</v>
      </c>
      <c r="I40" s="119">
        <v>0</v>
      </c>
      <c r="J40" s="119">
        <v>0</v>
      </c>
      <c r="K40" s="119">
        <v>0</v>
      </c>
      <c r="L40" s="119">
        <v>0</v>
      </c>
      <c r="M40" s="119">
        <v>351923813.41469681</v>
      </c>
      <c r="N40" s="119">
        <v>364522315.97385871</v>
      </c>
      <c r="O40" s="119">
        <v>358547091.93060577</v>
      </c>
      <c r="P40" s="119">
        <v>378054073.99481744</v>
      </c>
      <c r="Q40" s="119">
        <v>362220303.26711947</v>
      </c>
      <c r="R40" s="120">
        <v>306546284.08091694</v>
      </c>
    </row>
    <row r="41" spans="3:18" ht="13.8" x14ac:dyDescent="0.25">
      <c r="C41" s="117" t="s">
        <v>148</v>
      </c>
      <c r="D41" s="118">
        <v>0</v>
      </c>
      <c r="E41" s="119">
        <v>0</v>
      </c>
      <c r="F41" s="119">
        <v>0</v>
      </c>
      <c r="G41" s="119">
        <v>0</v>
      </c>
      <c r="H41" s="119">
        <v>0</v>
      </c>
      <c r="I41" s="119">
        <v>0</v>
      </c>
      <c r="J41" s="119">
        <v>0</v>
      </c>
      <c r="K41" s="119">
        <v>0</v>
      </c>
      <c r="L41" s="119">
        <v>0</v>
      </c>
      <c r="M41" s="119">
        <v>478962642.6690588</v>
      </c>
      <c r="N41" s="119">
        <v>568659129.41659105</v>
      </c>
      <c r="O41" s="119">
        <v>694026404.24740994</v>
      </c>
      <c r="P41" s="119">
        <v>693494532.55039084</v>
      </c>
      <c r="Q41" s="119">
        <v>664091872.92528582</v>
      </c>
      <c r="R41" s="120">
        <v>562085329.73049438</v>
      </c>
    </row>
    <row r="42" spans="3:18" ht="13.8" x14ac:dyDescent="0.25">
      <c r="C42" s="117" t="s">
        <v>149</v>
      </c>
      <c r="D42" s="118">
        <v>0</v>
      </c>
      <c r="E42" s="119">
        <v>0</v>
      </c>
      <c r="F42" s="119">
        <v>0</v>
      </c>
      <c r="G42" s="119">
        <v>0</v>
      </c>
      <c r="H42" s="119">
        <v>0</v>
      </c>
      <c r="I42" s="119">
        <v>0</v>
      </c>
      <c r="J42" s="119">
        <v>0</v>
      </c>
      <c r="K42" s="119">
        <v>0</v>
      </c>
      <c r="L42" s="119">
        <v>0</v>
      </c>
      <c r="M42" s="119">
        <v>264431609.62306297</v>
      </c>
      <c r="N42" s="119">
        <v>327133560.92189699</v>
      </c>
      <c r="O42" s="119">
        <v>350655529.06730705</v>
      </c>
      <c r="P42" s="119">
        <v>358400049.75623327</v>
      </c>
      <c r="Q42" s="119">
        <v>354641508.13239872</v>
      </c>
      <c r="R42" s="120">
        <v>97367922.521541908</v>
      </c>
    </row>
    <row r="43" spans="3:18" ht="13.8" x14ac:dyDescent="0.25">
      <c r="C43" s="117" t="s">
        <v>150</v>
      </c>
      <c r="D43" s="118">
        <v>0</v>
      </c>
      <c r="E43" s="119">
        <v>0</v>
      </c>
      <c r="F43" s="119">
        <v>0</v>
      </c>
      <c r="G43" s="119">
        <v>0</v>
      </c>
      <c r="H43" s="119">
        <v>0</v>
      </c>
      <c r="I43" s="119">
        <v>0</v>
      </c>
      <c r="J43" s="119">
        <v>0</v>
      </c>
      <c r="K43" s="119">
        <v>0</v>
      </c>
      <c r="L43" s="119">
        <v>0</v>
      </c>
      <c r="M43" s="119">
        <v>163714201.19014424</v>
      </c>
      <c r="N43" s="119">
        <v>182018567.78014004</v>
      </c>
      <c r="O43" s="119">
        <v>252563902.89048201</v>
      </c>
      <c r="P43" s="119">
        <v>259014360.58288664</v>
      </c>
      <c r="Q43" s="119">
        <v>266765188.68434432</v>
      </c>
      <c r="R43" s="120">
        <v>310096928.34210372</v>
      </c>
    </row>
    <row r="44" spans="3:18" ht="13.8" x14ac:dyDescent="0.25">
      <c r="C44" s="117" t="s">
        <v>151</v>
      </c>
      <c r="D44" s="118">
        <v>0</v>
      </c>
      <c r="E44" s="119">
        <v>0</v>
      </c>
      <c r="F44" s="119">
        <v>0</v>
      </c>
      <c r="G44" s="119">
        <v>0</v>
      </c>
      <c r="H44" s="119">
        <v>0</v>
      </c>
      <c r="I44" s="119">
        <v>0</v>
      </c>
      <c r="J44" s="119">
        <v>0</v>
      </c>
      <c r="K44" s="119">
        <v>0</v>
      </c>
      <c r="L44" s="119">
        <v>0</v>
      </c>
      <c r="M44" s="119">
        <v>224197151.07464996</v>
      </c>
      <c r="N44" s="119">
        <v>294566278.93287838</v>
      </c>
      <c r="O44" s="119">
        <v>358376792.7961756</v>
      </c>
      <c r="P44" s="119">
        <v>364049445.54167986</v>
      </c>
      <c r="Q44" s="119">
        <v>360474041.37765092</v>
      </c>
      <c r="R44" s="120">
        <v>332837849.52473468</v>
      </c>
    </row>
    <row r="45" spans="3:18" ht="13.8" x14ac:dyDescent="0.25">
      <c r="C45" s="117" t="s">
        <v>152</v>
      </c>
      <c r="D45" s="118">
        <v>0</v>
      </c>
      <c r="E45" s="119">
        <v>0</v>
      </c>
      <c r="F45" s="119">
        <v>0</v>
      </c>
      <c r="G45" s="119">
        <v>0</v>
      </c>
      <c r="H45" s="119">
        <v>0</v>
      </c>
      <c r="I45" s="119">
        <v>0</v>
      </c>
      <c r="J45" s="119">
        <v>0</v>
      </c>
      <c r="K45" s="119">
        <v>0</v>
      </c>
      <c r="L45" s="119">
        <v>0</v>
      </c>
      <c r="M45" s="119">
        <v>255578684.37355125</v>
      </c>
      <c r="N45" s="119">
        <v>252219861.87532341</v>
      </c>
      <c r="O45" s="119">
        <v>320045036.33044499</v>
      </c>
      <c r="P45" s="119">
        <v>360838149.19527215</v>
      </c>
      <c r="Q45" s="119">
        <v>415313232.94550884</v>
      </c>
      <c r="R45" s="120">
        <v>340625957.2675783</v>
      </c>
    </row>
    <row r="46" spans="3:18" ht="13.8" x14ac:dyDescent="0.25">
      <c r="C46" s="117" t="s">
        <v>153</v>
      </c>
      <c r="D46" s="118">
        <v>0</v>
      </c>
      <c r="E46" s="119">
        <v>0</v>
      </c>
      <c r="F46" s="119">
        <v>0</v>
      </c>
      <c r="G46" s="119">
        <v>0</v>
      </c>
      <c r="H46" s="119">
        <v>0</v>
      </c>
      <c r="I46" s="119">
        <v>0</v>
      </c>
      <c r="J46" s="119">
        <v>0</v>
      </c>
      <c r="K46" s="119">
        <v>0</v>
      </c>
      <c r="L46" s="119">
        <v>0</v>
      </c>
      <c r="M46" s="119">
        <v>152782248.7477667</v>
      </c>
      <c r="N46" s="119">
        <v>174401080.48148301</v>
      </c>
      <c r="O46" s="119">
        <v>204545395.44737485</v>
      </c>
      <c r="P46" s="119">
        <v>211516729.46713939</v>
      </c>
      <c r="Q46" s="119">
        <v>201233196.59664771</v>
      </c>
      <c r="R46" s="120">
        <v>189377615.94946897</v>
      </c>
    </row>
    <row r="47" spans="3:18" ht="13.8" x14ac:dyDescent="0.25">
      <c r="C47" s="117" t="s">
        <v>154</v>
      </c>
      <c r="D47" s="118">
        <v>0</v>
      </c>
      <c r="E47" s="119">
        <v>0</v>
      </c>
      <c r="F47" s="119">
        <v>0</v>
      </c>
      <c r="G47" s="119">
        <v>0</v>
      </c>
      <c r="H47" s="119">
        <v>0</v>
      </c>
      <c r="I47" s="119">
        <v>0</v>
      </c>
      <c r="J47" s="119">
        <v>0</v>
      </c>
      <c r="K47" s="119">
        <v>0</v>
      </c>
      <c r="L47" s="119">
        <v>0</v>
      </c>
      <c r="M47" s="119">
        <v>94181785.432443634</v>
      </c>
      <c r="N47" s="119">
        <v>116036615.87553801</v>
      </c>
      <c r="O47" s="119">
        <v>159433832.72861689</v>
      </c>
      <c r="P47" s="119">
        <v>170154901.5829359</v>
      </c>
      <c r="Q47" s="119">
        <v>183522973.58253801</v>
      </c>
      <c r="R47" s="120">
        <v>207871256.77048677</v>
      </c>
    </row>
    <row r="48" spans="3:18" ht="13.8" x14ac:dyDescent="0.25">
      <c r="C48" s="117" t="s">
        <v>155</v>
      </c>
      <c r="D48" s="118">
        <v>0</v>
      </c>
      <c r="E48" s="119">
        <v>0</v>
      </c>
      <c r="F48" s="119">
        <v>0</v>
      </c>
      <c r="G48" s="119">
        <v>0</v>
      </c>
      <c r="H48" s="119">
        <v>0</v>
      </c>
      <c r="I48" s="119">
        <v>0</v>
      </c>
      <c r="J48" s="119">
        <v>0</v>
      </c>
      <c r="K48" s="119">
        <v>0</v>
      </c>
      <c r="L48" s="119">
        <v>0</v>
      </c>
      <c r="M48" s="119">
        <v>125727173.58038086</v>
      </c>
      <c r="N48" s="119">
        <v>141137968.58814895</v>
      </c>
      <c r="O48" s="119">
        <v>186099958.91845655</v>
      </c>
      <c r="P48" s="119">
        <v>204030379.12438875</v>
      </c>
      <c r="Q48" s="119">
        <v>215225512.91670245</v>
      </c>
      <c r="R48" s="120">
        <v>166869741.01945975</v>
      </c>
    </row>
    <row r="49" spans="3:18" ht="13.8" x14ac:dyDescent="0.25">
      <c r="C49" s="117" t="s">
        <v>156</v>
      </c>
      <c r="D49" s="118">
        <v>0</v>
      </c>
      <c r="E49" s="119">
        <v>0</v>
      </c>
      <c r="F49" s="119">
        <v>0</v>
      </c>
      <c r="G49" s="119">
        <v>0</v>
      </c>
      <c r="H49" s="119">
        <v>0</v>
      </c>
      <c r="I49" s="119">
        <v>0</v>
      </c>
      <c r="J49" s="119">
        <v>0</v>
      </c>
      <c r="K49" s="119">
        <v>0</v>
      </c>
      <c r="L49" s="119">
        <v>0</v>
      </c>
      <c r="M49" s="119">
        <v>160188233.28149533</v>
      </c>
      <c r="N49" s="119">
        <v>197779676.37630373</v>
      </c>
      <c r="O49" s="119">
        <v>175651664.65841112</v>
      </c>
      <c r="P49" s="119">
        <v>217968841.89407393</v>
      </c>
      <c r="Q49" s="119">
        <v>222431123.20715839</v>
      </c>
      <c r="R49" s="120">
        <v>201300176.75166571</v>
      </c>
    </row>
    <row r="50" spans="3:18" ht="13.8" x14ac:dyDescent="0.25">
      <c r="C50" s="117" t="s">
        <v>157</v>
      </c>
      <c r="D50" s="118">
        <v>0</v>
      </c>
      <c r="E50" s="119">
        <v>0</v>
      </c>
      <c r="F50" s="119">
        <v>0</v>
      </c>
      <c r="G50" s="119">
        <v>0</v>
      </c>
      <c r="H50" s="119">
        <v>0</v>
      </c>
      <c r="I50" s="119">
        <v>0</v>
      </c>
      <c r="J50" s="119">
        <v>0</v>
      </c>
      <c r="K50" s="119">
        <v>0</v>
      </c>
      <c r="L50" s="119">
        <v>0</v>
      </c>
      <c r="M50" s="119">
        <v>65136535.856783256</v>
      </c>
      <c r="N50" s="119">
        <v>70583951.193752721</v>
      </c>
      <c r="O50" s="119">
        <v>105982032.88511857</v>
      </c>
      <c r="P50" s="119">
        <v>108881814.35867272</v>
      </c>
      <c r="Q50" s="119">
        <v>91780582.089978978</v>
      </c>
      <c r="R50" s="120">
        <v>86243832.160457492</v>
      </c>
    </row>
    <row r="51" spans="3:18" ht="13.8" x14ac:dyDescent="0.25">
      <c r="C51" s="117" t="s">
        <v>158</v>
      </c>
      <c r="D51" s="118">
        <v>0</v>
      </c>
      <c r="E51" s="119">
        <v>0</v>
      </c>
      <c r="F51" s="119">
        <v>0</v>
      </c>
      <c r="G51" s="119">
        <v>0</v>
      </c>
      <c r="H51" s="119">
        <v>0</v>
      </c>
      <c r="I51" s="119">
        <v>0</v>
      </c>
      <c r="J51" s="119">
        <v>0</v>
      </c>
      <c r="K51" s="119">
        <v>0</v>
      </c>
      <c r="L51" s="119">
        <v>0</v>
      </c>
      <c r="M51" s="119">
        <v>40496957.583461478</v>
      </c>
      <c r="N51" s="119">
        <v>55125784.452438064</v>
      </c>
      <c r="O51" s="119">
        <v>62974068.262018971</v>
      </c>
      <c r="P51" s="119">
        <v>62645974.063216493</v>
      </c>
      <c r="Q51" s="119">
        <v>70071541.029279828</v>
      </c>
      <c r="R51" s="120">
        <v>59358437.95616217</v>
      </c>
    </row>
    <row r="52" spans="3:18" ht="14.4" thickBot="1" x14ac:dyDescent="0.3">
      <c r="C52" s="117" t="s">
        <v>159</v>
      </c>
      <c r="D52" s="118">
        <v>0</v>
      </c>
      <c r="E52" s="121">
        <v>0</v>
      </c>
      <c r="F52" s="121">
        <v>0</v>
      </c>
      <c r="G52" s="121">
        <v>0</v>
      </c>
      <c r="H52" s="121">
        <v>0</v>
      </c>
      <c r="I52" s="121">
        <v>0</v>
      </c>
      <c r="J52" s="121">
        <v>0</v>
      </c>
      <c r="K52" s="121">
        <v>0</v>
      </c>
      <c r="L52" s="121">
        <v>0</v>
      </c>
      <c r="M52" s="121">
        <v>625402447.28931427</v>
      </c>
      <c r="N52" s="121">
        <v>929344609.52678704</v>
      </c>
      <c r="O52" s="121">
        <v>1305649480.6006393</v>
      </c>
      <c r="P52" s="121">
        <v>1637529319.6581078</v>
      </c>
      <c r="Q52" s="121">
        <v>1690991948.4009857</v>
      </c>
      <c r="R52" s="128">
        <v>1806470830.1572194</v>
      </c>
    </row>
    <row r="53" spans="3:18" ht="14.4" thickBot="1" x14ac:dyDescent="0.3">
      <c r="C53" s="122" t="s">
        <v>181</v>
      </c>
      <c r="D53" s="123">
        <v>0</v>
      </c>
      <c r="E53" s="124">
        <v>0</v>
      </c>
      <c r="F53" s="124">
        <v>0</v>
      </c>
      <c r="G53" s="124">
        <v>0</v>
      </c>
      <c r="H53" s="124">
        <v>0</v>
      </c>
      <c r="I53" s="124">
        <v>0</v>
      </c>
      <c r="J53" s="124">
        <v>0</v>
      </c>
      <c r="K53" s="124">
        <v>0</v>
      </c>
      <c r="L53" s="124">
        <v>0</v>
      </c>
      <c r="M53" s="124">
        <v>19451403648.635742</v>
      </c>
      <c r="N53" s="124">
        <v>22326570212.07534</v>
      </c>
      <c r="O53" s="124">
        <v>27570260840.128162</v>
      </c>
      <c r="P53" s="124">
        <v>31091984184.418785</v>
      </c>
      <c r="Q53" s="124">
        <v>33166789176.825111</v>
      </c>
      <c r="R53" s="125">
        <v>35790244433.352859</v>
      </c>
    </row>
    <row r="54" spans="3:18" ht="14.4" thickBot="1" x14ac:dyDescent="0.3">
      <c r="C54" s="122" t="s">
        <v>182</v>
      </c>
      <c r="D54" s="123">
        <v>0</v>
      </c>
      <c r="E54" s="124">
        <v>0</v>
      </c>
      <c r="F54" s="124">
        <v>0</v>
      </c>
      <c r="G54" s="124">
        <v>0</v>
      </c>
      <c r="H54" s="124">
        <v>0</v>
      </c>
      <c r="I54" s="124">
        <v>0</v>
      </c>
      <c r="J54" s="124">
        <v>0</v>
      </c>
      <c r="K54" s="124">
        <v>0</v>
      </c>
      <c r="L54" s="124">
        <v>0</v>
      </c>
      <c r="M54" s="124">
        <v>31300000000</v>
      </c>
      <c r="N54" s="124">
        <v>37457000000</v>
      </c>
      <c r="O54" s="124">
        <v>43701000000</v>
      </c>
      <c r="P54" s="124">
        <v>46514000000</v>
      </c>
      <c r="Q54" s="124">
        <v>44391000000</v>
      </c>
      <c r="R54" s="125">
        <v>40639000000</v>
      </c>
    </row>
    <row r="55" spans="3:18" ht="14.4" thickBot="1" x14ac:dyDescent="0.3">
      <c r="C55" s="122" t="s">
        <v>183</v>
      </c>
      <c r="D55" s="123">
        <v>0</v>
      </c>
      <c r="E55" s="124">
        <v>0</v>
      </c>
      <c r="F55" s="124">
        <v>0</v>
      </c>
      <c r="G55" s="124">
        <v>0</v>
      </c>
      <c r="H55" s="124">
        <v>0</v>
      </c>
      <c r="I55" s="124">
        <v>0</v>
      </c>
      <c r="J55" s="124">
        <v>0</v>
      </c>
      <c r="K55" s="124">
        <v>0</v>
      </c>
      <c r="L55" s="124">
        <v>0</v>
      </c>
      <c r="M55" s="124">
        <v>50751403648.635742</v>
      </c>
      <c r="N55" s="124">
        <v>59783570212.07534</v>
      </c>
      <c r="O55" s="124">
        <v>71271260840.128159</v>
      </c>
      <c r="P55" s="124">
        <v>77605984184.418793</v>
      </c>
      <c r="Q55" s="124">
        <v>77557789176.825104</v>
      </c>
      <c r="R55" s="125">
        <v>76429244433.352859</v>
      </c>
    </row>
    <row r="58" spans="3:18" ht="14.4" x14ac:dyDescent="0.3">
      <c r="C58" s="110"/>
      <c r="D58" s="110"/>
      <c r="E58" s="110"/>
      <c r="F58" s="110"/>
      <c r="G58" s="110"/>
      <c r="H58" s="110"/>
      <c r="I58" s="110"/>
      <c r="J58" s="110"/>
      <c r="K58" s="110"/>
      <c r="L58" s="110"/>
      <c r="M58" s="110"/>
      <c r="N58" s="126"/>
      <c r="O58" s="110"/>
      <c r="P58" s="110"/>
      <c r="Q58" s="110"/>
      <c r="R58" s="110"/>
    </row>
    <row r="59" spans="3:18" ht="22.8" x14ac:dyDescent="0.3">
      <c r="C59" s="111" t="s">
        <v>195</v>
      </c>
      <c r="D59" s="111"/>
      <c r="E59" s="111"/>
      <c r="F59" s="111"/>
      <c r="G59" s="111"/>
      <c r="H59" s="111"/>
      <c r="I59" s="111"/>
      <c r="J59" s="111"/>
      <c r="K59" s="111"/>
      <c r="L59" s="111"/>
      <c r="M59" s="111"/>
      <c r="N59" s="110"/>
      <c r="O59" s="110"/>
      <c r="P59" s="110"/>
      <c r="Q59" s="110"/>
      <c r="R59" s="110"/>
    </row>
    <row r="60" spans="3:18" ht="15" thickBot="1" x14ac:dyDescent="0.35">
      <c r="C60" s="163"/>
      <c r="D60" s="163"/>
      <c r="E60" s="163"/>
      <c r="F60" s="163"/>
      <c r="G60" s="163"/>
      <c r="H60" s="163"/>
      <c r="I60" s="163"/>
      <c r="J60" s="163"/>
      <c r="K60" s="163"/>
      <c r="L60" s="163"/>
      <c r="M60" s="163"/>
      <c r="N60" s="110"/>
      <c r="O60" s="110"/>
      <c r="P60" s="110"/>
      <c r="Q60" s="110"/>
      <c r="R60" s="110"/>
    </row>
    <row r="61" spans="3:18" ht="14.4" thickBot="1" x14ac:dyDescent="0.3">
      <c r="C61" s="112"/>
      <c r="D61" s="164" t="s">
        <v>68</v>
      </c>
      <c r="E61" s="165"/>
      <c r="F61" s="165"/>
      <c r="G61" s="165"/>
      <c r="H61" s="165"/>
      <c r="I61" s="165"/>
      <c r="J61" s="165"/>
      <c r="K61" s="165"/>
      <c r="L61" s="165"/>
      <c r="M61" s="165"/>
      <c r="N61" s="165"/>
      <c r="O61" s="165"/>
      <c r="P61" s="165"/>
      <c r="Q61" s="165"/>
      <c r="R61" s="166"/>
    </row>
    <row r="62" spans="3:18" ht="14.4" thickBot="1" x14ac:dyDescent="0.3">
      <c r="C62" s="113" t="s">
        <v>141</v>
      </c>
      <c r="D62" s="114" t="s">
        <v>103</v>
      </c>
      <c r="E62" s="115" t="s">
        <v>104</v>
      </c>
      <c r="F62" s="115" t="s">
        <v>105</v>
      </c>
      <c r="G62" s="115" t="s">
        <v>106</v>
      </c>
      <c r="H62" s="115" t="s">
        <v>107</v>
      </c>
      <c r="I62" s="115" t="s">
        <v>108</v>
      </c>
      <c r="J62" s="115" t="s">
        <v>109</v>
      </c>
      <c r="K62" s="115" t="s">
        <v>110</v>
      </c>
      <c r="L62" s="115" t="s">
        <v>111</v>
      </c>
      <c r="M62" s="115" t="s">
        <v>112</v>
      </c>
      <c r="N62" s="115" t="s">
        <v>113</v>
      </c>
      <c r="O62" s="115" t="s">
        <v>114</v>
      </c>
      <c r="P62" s="115" t="s">
        <v>115</v>
      </c>
      <c r="Q62" s="115" t="s">
        <v>116</v>
      </c>
      <c r="R62" s="116" t="s">
        <v>117</v>
      </c>
    </row>
    <row r="63" spans="3:18" ht="13.8" x14ac:dyDescent="0.25">
      <c r="C63" s="117" t="s">
        <v>192</v>
      </c>
      <c r="D63" s="118">
        <v>0</v>
      </c>
      <c r="E63" s="119">
        <v>0</v>
      </c>
      <c r="F63" s="119">
        <v>0</v>
      </c>
      <c r="G63" s="119">
        <v>0</v>
      </c>
      <c r="H63" s="119">
        <v>0</v>
      </c>
      <c r="I63" s="119">
        <v>0</v>
      </c>
      <c r="J63" s="119">
        <v>0</v>
      </c>
      <c r="K63" s="119">
        <v>0</v>
      </c>
      <c r="L63" s="119">
        <v>0</v>
      </c>
      <c r="M63" s="119">
        <v>21783325.02949962</v>
      </c>
      <c r="N63" s="119">
        <v>22065891.760588899</v>
      </c>
      <c r="O63" s="119">
        <v>22315995.209481396</v>
      </c>
      <c r="P63" s="119">
        <v>22335646.704886891</v>
      </c>
      <c r="Q63" s="119">
        <v>20452656.418895803</v>
      </c>
      <c r="R63" s="120">
        <v>24073381.155202977</v>
      </c>
    </row>
    <row r="64" spans="3:18" ht="13.8" x14ac:dyDescent="0.25">
      <c r="C64" s="117" t="s">
        <v>193</v>
      </c>
      <c r="D64" s="118">
        <v>0</v>
      </c>
      <c r="E64" s="119">
        <v>0</v>
      </c>
      <c r="F64" s="119">
        <v>0</v>
      </c>
      <c r="G64" s="119">
        <v>0</v>
      </c>
      <c r="H64" s="119">
        <v>0</v>
      </c>
      <c r="I64" s="119">
        <v>0</v>
      </c>
      <c r="J64" s="119">
        <v>0</v>
      </c>
      <c r="K64" s="119">
        <v>0</v>
      </c>
      <c r="L64" s="119">
        <v>0</v>
      </c>
      <c r="M64" s="119">
        <v>12445318.094469225</v>
      </c>
      <c r="N64" s="119">
        <v>12619372.497422703</v>
      </c>
      <c r="O64" s="119">
        <v>15075654.008249521</v>
      </c>
      <c r="P64" s="119">
        <v>15204201.766412616</v>
      </c>
      <c r="Q64" s="119">
        <v>13841444.073504947</v>
      </c>
      <c r="R64" s="120">
        <v>13097179.766130561</v>
      </c>
    </row>
    <row r="65" spans="3:18" ht="13.8" x14ac:dyDescent="0.25">
      <c r="C65" s="117" t="s">
        <v>144</v>
      </c>
      <c r="D65" s="118">
        <v>0</v>
      </c>
      <c r="E65" s="119">
        <v>0</v>
      </c>
      <c r="F65" s="119">
        <v>0</v>
      </c>
      <c r="G65" s="119">
        <v>0</v>
      </c>
      <c r="H65" s="119">
        <v>0</v>
      </c>
      <c r="I65" s="119">
        <v>0</v>
      </c>
      <c r="J65" s="119">
        <v>0</v>
      </c>
      <c r="K65" s="119">
        <v>0</v>
      </c>
      <c r="L65" s="119">
        <v>0</v>
      </c>
      <c r="M65" s="119">
        <v>20879314.286838505</v>
      </c>
      <c r="N65" s="119">
        <v>21168348.284635067</v>
      </c>
      <c r="O65" s="119">
        <v>24425318.947248228</v>
      </c>
      <c r="P65" s="119">
        <v>21430638.344165444</v>
      </c>
      <c r="Q65" s="119">
        <v>19857250.333711728</v>
      </c>
      <c r="R65" s="120">
        <v>17995904.557963815</v>
      </c>
    </row>
    <row r="66" spans="3:18" ht="13.8" x14ac:dyDescent="0.25">
      <c r="C66" s="117" t="s">
        <v>145</v>
      </c>
      <c r="D66" s="118">
        <v>0</v>
      </c>
      <c r="E66" s="119">
        <v>0</v>
      </c>
      <c r="F66" s="119">
        <v>0</v>
      </c>
      <c r="G66" s="119">
        <v>0</v>
      </c>
      <c r="H66" s="119">
        <v>0</v>
      </c>
      <c r="I66" s="119">
        <v>0</v>
      </c>
      <c r="J66" s="119">
        <v>0</v>
      </c>
      <c r="K66" s="119">
        <v>0</v>
      </c>
      <c r="L66" s="119">
        <v>0</v>
      </c>
      <c r="M66" s="119">
        <v>0</v>
      </c>
      <c r="N66" s="119">
        <v>0</v>
      </c>
      <c r="O66" s="119">
        <v>0</v>
      </c>
      <c r="P66" s="119">
        <v>0</v>
      </c>
      <c r="Q66" s="119">
        <v>0</v>
      </c>
      <c r="R66" s="120">
        <v>0</v>
      </c>
    </row>
    <row r="67" spans="3:18" ht="13.8" x14ac:dyDescent="0.25">
      <c r="C67" s="117" t="s">
        <v>146</v>
      </c>
      <c r="D67" s="118">
        <v>0</v>
      </c>
      <c r="E67" s="119">
        <v>0</v>
      </c>
      <c r="F67" s="119">
        <v>0</v>
      </c>
      <c r="G67" s="119">
        <v>0</v>
      </c>
      <c r="H67" s="119">
        <v>0</v>
      </c>
      <c r="I67" s="119">
        <v>0</v>
      </c>
      <c r="J67" s="119">
        <v>0</v>
      </c>
      <c r="K67" s="119">
        <v>0</v>
      </c>
      <c r="L67" s="119">
        <v>0</v>
      </c>
      <c r="M67" s="119">
        <v>0</v>
      </c>
      <c r="N67" s="119">
        <v>0</v>
      </c>
      <c r="O67" s="119">
        <v>0</v>
      </c>
      <c r="P67" s="119">
        <v>0</v>
      </c>
      <c r="Q67" s="119">
        <v>0</v>
      </c>
      <c r="R67" s="120">
        <v>0</v>
      </c>
    </row>
    <row r="68" spans="3:18" ht="13.8" x14ac:dyDescent="0.25">
      <c r="C68" s="117" t="s">
        <v>147</v>
      </c>
      <c r="D68" s="118">
        <v>0</v>
      </c>
      <c r="E68" s="119">
        <v>0</v>
      </c>
      <c r="F68" s="119">
        <v>0</v>
      </c>
      <c r="G68" s="119">
        <v>0</v>
      </c>
      <c r="H68" s="119">
        <v>0</v>
      </c>
      <c r="I68" s="119">
        <v>0</v>
      </c>
      <c r="J68" s="119">
        <v>0</v>
      </c>
      <c r="K68" s="119">
        <v>0</v>
      </c>
      <c r="L68" s="119">
        <v>0</v>
      </c>
      <c r="M68" s="119">
        <v>0</v>
      </c>
      <c r="N68" s="119">
        <v>0</v>
      </c>
      <c r="O68" s="119">
        <v>0</v>
      </c>
      <c r="P68" s="119">
        <v>0</v>
      </c>
      <c r="Q68" s="119">
        <v>0</v>
      </c>
      <c r="R68" s="120">
        <v>0</v>
      </c>
    </row>
    <row r="69" spans="3:18" ht="13.8" x14ac:dyDescent="0.25">
      <c r="C69" s="117" t="s">
        <v>148</v>
      </c>
      <c r="D69" s="118">
        <v>0</v>
      </c>
      <c r="E69" s="119">
        <v>0</v>
      </c>
      <c r="F69" s="119">
        <v>0</v>
      </c>
      <c r="G69" s="119">
        <v>0</v>
      </c>
      <c r="H69" s="119">
        <v>0</v>
      </c>
      <c r="I69" s="119">
        <v>0</v>
      </c>
      <c r="J69" s="119">
        <v>0</v>
      </c>
      <c r="K69" s="119">
        <v>0</v>
      </c>
      <c r="L69" s="119">
        <v>0</v>
      </c>
      <c r="M69" s="119">
        <v>0</v>
      </c>
      <c r="N69" s="119">
        <v>0</v>
      </c>
      <c r="O69" s="119">
        <v>0</v>
      </c>
      <c r="P69" s="119">
        <v>0</v>
      </c>
      <c r="Q69" s="119">
        <v>0</v>
      </c>
      <c r="R69" s="120">
        <v>0</v>
      </c>
    </row>
    <row r="70" spans="3:18" ht="13.8" x14ac:dyDescent="0.25">
      <c r="C70" s="117" t="s">
        <v>149</v>
      </c>
      <c r="D70" s="118">
        <v>0</v>
      </c>
      <c r="E70" s="119">
        <v>0</v>
      </c>
      <c r="F70" s="119">
        <v>0</v>
      </c>
      <c r="G70" s="119">
        <v>0</v>
      </c>
      <c r="H70" s="119">
        <v>0</v>
      </c>
      <c r="I70" s="119">
        <v>0</v>
      </c>
      <c r="J70" s="119">
        <v>0</v>
      </c>
      <c r="K70" s="119">
        <v>0</v>
      </c>
      <c r="L70" s="119">
        <v>0</v>
      </c>
      <c r="M70" s="119">
        <v>0</v>
      </c>
      <c r="N70" s="119">
        <v>0</v>
      </c>
      <c r="O70" s="119">
        <v>0</v>
      </c>
      <c r="P70" s="119">
        <v>0</v>
      </c>
      <c r="Q70" s="119">
        <v>0</v>
      </c>
      <c r="R70" s="120">
        <v>0</v>
      </c>
    </row>
    <row r="71" spans="3:18" ht="13.8" x14ac:dyDescent="0.25">
      <c r="C71" s="117" t="s">
        <v>150</v>
      </c>
      <c r="D71" s="118">
        <v>0</v>
      </c>
      <c r="E71" s="119">
        <v>0</v>
      </c>
      <c r="F71" s="119">
        <v>0</v>
      </c>
      <c r="G71" s="119">
        <v>0</v>
      </c>
      <c r="H71" s="119">
        <v>0</v>
      </c>
      <c r="I71" s="119">
        <v>0</v>
      </c>
      <c r="J71" s="119">
        <v>0</v>
      </c>
      <c r="K71" s="119">
        <v>0</v>
      </c>
      <c r="L71" s="119">
        <v>0</v>
      </c>
      <c r="M71" s="119">
        <v>0</v>
      </c>
      <c r="N71" s="119">
        <v>0</v>
      </c>
      <c r="O71" s="119">
        <v>0</v>
      </c>
      <c r="P71" s="119">
        <v>0</v>
      </c>
      <c r="Q71" s="119">
        <v>0</v>
      </c>
      <c r="R71" s="120">
        <v>0</v>
      </c>
    </row>
    <row r="72" spans="3:18" ht="13.8" x14ac:dyDescent="0.25">
      <c r="C72" s="117" t="s">
        <v>151</v>
      </c>
      <c r="D72" s="118">
        <v>0</v>
      </c>
      <c r="E72" s="119">
        <v>0</v>
      </c>
      <c r="F72" s="119">
        <v>0</v>
      </c>
      <c r="G72" s="119">
        <v>0</v>
      </c>
      <c r="H72" s="119">
        <v>0</v>
      </c>
      <c r="I72" s="119">
        <v>0</v>
      </c>
      <c r="J72" s="119">
        <v>0</v>
      </c>
      <c r="K72" s="119">
        <v>0</v>
      </c>
      <c r="L72" s="119">
        <v>0</v>
      </c>
      <c r="M72" s="119">
        <v>0</v>
      </c>
      <c r="N72" s="119">
        <v>0</v>
      </c>
      <c r="O72" s="119">
        <v>0</v>
      </c>
      <c r="P72" s="119">
        <v>0</v>
      </c>
      <c r="Q72" s="119">
        <v>0</v>
      </c>
      <c r="R72" s="120">
        <v>0</v>
      </c>
    </row>
    <row r="73" spans="3:18" ht="13.8" x14ac:dyDescent="0.25">
      <c r="C73" s="117" t="s">
        <v>152</v>
      </c>
      <c r="D73" s="118">
        <v>0</v>
      </c>
      <c r="E73" s="119">
        <v>0</v>
      </c>
      <c r="F73" s="119">
        <v>0</v>
      </c>
      <c r="G73" s="119">
        <v>0</v>
      </c>
      <c r="H73" s="119">
        <v>0</v>
      </c>
      <c r="I73" s="119">
        <v>0</v>
      </c>
      <c r="J73" s="119">
        <v>0</v>
      </c>
      <c r="K73" s="119">
        <v>0</v>
      </c>
      <c r="L73" s="119">
        <v>0</v>
      </c>
      <c r="M73" s="119">
        <v>0</v>
      </c>
      <c r="N73" s="119">
        <v>0</v>
      </c>
      <c r="O73" s="119">
        <v>0</v>
      </c>
      <c r="P73" s="119">
        <v>0</v>
      </c>
      <c r="Q73" s="119">
        <v>0</v>
      </c>
      <c r="R73" s="120">
        <v>0</v>
      </c>
    </row>
    <row r="74" spans="3:18" ht="13.8" x14ac:dyDescent="0.25">
      <c r="C74" s="117" t="s">
        <v>153</v>
      </c>
      <c r="D74" s="118">
        <v>0</v>
      </c>
      <c r="E74" s="119">
        <v>0</v>
      </c>
      <c r="F74" s="119">
        <v>0</v>
      </c>
      <c r="G74" s="119">
        <v>0</v>
      </c>
      <c r="H74" s="119">
        <v>0</v>
      </c>
      <c r="I74" s="119">
        <v>0</v>
      </c>
      <c r="J74" s="119">
        <v>0</v>
      </c>
      <c r="K74" s="119">
        <v>0</v>
      </c>
      <c r="L74" s="119">
        <v>0</v>
      </c>
      <c r="M74" s="119">
        <v>176379.69</v>
      </c>
      <c r="N74" s="119">
        <v>178313.77000000002</v>
      </c>
      <c r="O74" s="119">
        <v>168312.63</v>
      </c>
      <c r="P74" s="119">
        <v>244474.98</v>
      </c>
      <c r="Q74" s="119" t="s">
        <v>133</v>
      </c>
      <c r="R74" s="120">
        <v>0</v>
      </c>
    </row>
    <row r="75" spans="3:18" ht="13.8" x14ac:dyDescent="0.25">
      <c r="C75" s="117" t="s">
        <v>154</v>
      </c>
      <c r="D75" s="118">
        <v>0</v>
      </c>
      <c r="E75" s="119">
        <v>0</v>
      </c>
      <c r="F75" s="119">
        <v>0</v>
      </c>
      <c r="G75" s="119">
        <v>0</v>
      </c>
      <c r="H75" s="119">
        <v>0</v>
      </c>
      <c r="I75" s="119">
        <v>0</v>
      </c>
      <c r="J75" s="119">
        <v>0</v>
      </c>
      <c r="K75" s="119">
        <v>0</v>
      </c>
      <c r="L75" s="119">
        <v>0</v>
      </c>
      <c r="M75" s="119">
        <v>0</v>
      </c>
      <c r="N75" s="119">
        <v>0</v>
      </c>
      <c r="O75" s="119">
        <v>0</v>
      </c>
      <c r="P75" s="119">
        <v>0</v>
      </c>
      <c r="Q75" s="119">
        <v>0</v>
      </c>
      <c r="R75" s="120">
        <v>0</v>
      </c>
    </row>
    <row r="76" spans="3:18" ht="13.8" x14ac:dyDescent="0.25">
      <c r="C76" s="117" t="s">
        <v>155</v>
      </c>
      <c r="D76" s="118">
        <v>0</v>
      </c>
      <c r="E76" s="119">
        <v>0</v>
      </c>
      <c r="F76" s="119">
        <v>0</v>
      </c>
      <c r="G76" s="119">
        <v>0</v>
      </c>
      <c r="H76" s="119">
        <v>0</v>
      </c>
      <c r="I76" s="119">
        <v>0</v>
      </c>
      <c r="J76" s="119">
        <v>0</v>
      </c>
      <c r="K76" s="119">
        <v>0</v>
      </c>
      <c r="L76" s="119">
        <v>0</v>
      </c>
      <c r="M76" s="119">
        <v>1617254.0849660831</v>
      </c>
      <c r="N76" s="119">
        <v>1633217.5646897457</v>
      </c>
      <c r="O76" s="119">
        <v>1773241.9287518186</v>
      </c>
      <c r="P76" s="119">
        <v>1766883.3969174423</v>
      </c>
      <c r="Q76" s="119">
        <v>1657070.8322595269</v>
      </c>
      <c r="R76" s="120">
        <v>584525.76393554406</v>
      </c>
    </row>
    <row r="77" spans="3:18" ht="13.8" x14ac:dyDescent="0.25">
      <c r="C77" s="117" t="s">
        <v>156</v>
      </c>
      <c r="D77" s="118">
        <v>0</v>
      </c>
      <c r="E77" s="119">
        <v>0</v>
      </c>
      <c r="F77" s="119">
        <v>0</v>
      </c>
      <c r="G77" s="119">
        <v>0</v>
      </c>
      <c r="H77" s="119">
        <v>0</v>
      </c>
      <c r="I77" s="119">
        <v>0</v>
      </c>
      <c r="J77" s="119">
        <v>0</v>
      </c>
      <c r="K77" s="119">
        <v>0</v>
      </c>
      <c r="L77" s="119">
        <v>0</v>
      </c>
      <c r="M77" s="119">
        <v>0</v>
      </c>
      <c r="N77" s="119">
        <v>0</v>
      </c>
      <c r="O77" s="119">
        <v>0</v>
      </c>
      <c r="P77" s="119">
        <v>0</v>
      </c>
      <c r="Q77" s="119">
        <v>0</v>
      </c>
      <c r="R77" s="120">
        <v>0</v>
      </c>
    </row>
    <row r="78" spans="3:18" ht="13.8" x14ac:dyDescent="0.25">
      <c r="C78" s="117" t="s">
        <v>157</v>
      </c>
      <c r="D78" s="118">
        <v>0</v>
      </c>
      <c r="E78" s="119">
        <v>0</v>
      </c>
      <c r="F78" s="119">
        <v>0</v>
      </c>
      <c r="G78" s="119">
        <v>0</v>
      </c>
      <c r="H78" s="119">
        <v>0</v>
      </c>
      <c r="I78" s="119">
        <v>0</v>
      </c>
      <c r="J78" s="119">
        <v>0</v>
      </c>
      <c r="K78" s="119">
        <v>0</v>
      </c>
      <c r="L78" s="119">
        <v>0</v>
      </c>
      <c r="M78" s="119">
        <v>0</v>
      </c>
      <c r="N78" s="119">
        <v>0</v>
      </c>
      <c r="O78" s="119">
        <v>0</v>
      </c>
      <c r="P78" s="119">
        <v>0</v>
      </c>
      <c r="Q78" s="119">
        <v>0</v>
      </c>
      <c r="R78" s="120">
        <v>0</v>
      </c>
    </row>
    <row r="79" spans="3:18" ht="13.8" x14ac:dyDescent="0.25">
      <c r="C79" s="117" t="s">
        <v>158</v>
      </c>
      <c r="D79" s="118">
        <v>0</v>
      </c>
      <c r="E79" s="119">
        <v>0</v>
      </c>
      <c r="F79" s="119">
        <v>0</v>
      </c>
      <c r="G79" s="119">
        <v>0</v>
      </c>
      <c r="H79" s="119">
        <v>0</v>
      </c>
      <c r="I79" s="119">
        <v>0</v>
      </c>
      <c r="J79" s="119">
        <v>0</v>
      </c>
      <c r="K79" s="119">
        <v>0</v>
      </c>
      <c r="L79" s="119">
        <v>0</v>
      </c>
      <c r="M79" s="119">
        <v>0</v>
      </c>
      <c r="N79" s="119">
        <v>0</v>
      </c>
      <c r="O79" s="119">
        <v>0</v>
      </c>
      <c r="P79" s="119">
        <v>0</v>
      </c>
      <c r="Q79" s="119">
        <v>0</v>
      </c>
      <c r="R79" s="120">
        <v>0</v>
      </c>
    </row>
    <row r="80" spans="3:18" ht="14.4" thickBot="1" x14ac:dyDescent="0.3">
      <c r="C80" s="117" t="s">
        <v>159</v>
      </c>
      <c r="D80" s="118">
        <v>0</v>
      </c>
      <c r="E80" s="121">
        <v>0</v>
      </c>
      <c r="F80" s="121">
        <v>0</v>
      </c>
      <c r="G80" s="121">
        <v>0</v>
      </c>
      <c r="H80" s="121">
        <v>0</v>
      </c>
      <c r="I80" s="121">
        <v>0</v>
      </c>
      <c r="J80" s="121">
        <v>0</v>
      </c>
      <c r="K80" s="121">
        <v>0</v>
      </c>
      <c r="L80" s="121">
        <v>0</v>
      </c>
      <c r="M80" s="121">
        <v>8716316.0967907608</v>
      </c>
      <c r="N80" s="121">
        <v>9756331.9124990404</v>
      </c>
      <c r="O80" s="121">
        <v>1355853.9013528079</v>
      </c>
      <c r="P80" s="121">
        <v>1335386.6305207238</v>
      </c>
      <c r="Q80" s="121">
        <v>1202047.417505458</v>
      </c>
      <c r="R80" s="128">
        <v>0</v>
      </c>
    </row>
    <row r="81" spans="3:18" ht="14.4" thickBot="1" x14ac:dyDescent="0.3">
      <c r="C81" s="122" t="s">
        <v>181</v>
      </c>
      <c r="D81" s="123">
        <v>0</v>
      </c>
      <c r="E81" s="124">
        <v>0</v>
      </c>
      <c r="F81" s="124">
        <v>0</v>
      </c>
      <c r="G81" s="124">
        <v>0</v>
      </c>
      <c r="H81" s="124">
        <v>0</v>
      </c>
      <c r="I81" s="124">
        <v>0</v>
      </c>
      <c r="J81" s="124">
        <v>0</v>
      </c>
      <c r="K81" s="124">
        <v>0</v>
      </c>
      <c r="L81" s="124">
        <v>0</v>
      </c>
      <c r="M81" s="124">
        <v>65617907.2825642</v>
      </c>
      <c r="N81" s="124">
        <v>67421475.789835453</v>
      </c>
      <c r="O81" s="124">
        <v>65114376.625083774</v>
      </c>
      <c r="P81" s="124">
        <v>62317231.822903112</v>
      </c>
      <c r="Q81" s="124" t="s">
        <v>133</v>
      </c>
      <c r="R81" s="125">
        <v>55750991.243232898</v>
      </c>
    </row>
    <row r="82" spans="3:18" ht="14.4" thickBot="1" x14ac:dyDescent="0.3">
      <c r="C82" s="122" t="s">
        <v>182</v>
      </c>
      <c r="D82" s="123">
        <v>0</v>
      </c>
      <c r="E82" s="124">
        <v>0</v>
      </c>
      <c r="F82" s="124">
        <v>0</v>
      </c>
      <c r="G82" s="124">
        <v>0</v>
      </c>
      <c r="H82" s="124">
        <v>0</v>
      </c>
      <c r="I82" s="124">
        <v>0</v>
      </c>
      <c r="J82" s="124">
        <v>0</v>
      </c>
      <c r="K82" s="124">
        <v>0</v>
      </c>
      <c r="L82" s="124">
        <v>0</v>
      </c>
      <c r="M82" s="124">
        <v>24000000</v>
      </c>
      <c r="N82" s="124">
        <v>13000000</v>
      </c>
      <c r="O82" s="124">
        <v>9000000</v>
      </c>
      <c r="P82" s="124">
        <v>11000000</v>
      </c>
      <c r="Q82" s="124">
        <v>8000000</v>
      </c>
      <c r="R82" s="125">
        <v>6000000</v>
      </c>
    </row>
    <row r="83" spans="3:18" ht="14.4" thickBot="1" x14ac:dyDescent="0.3">
      <c r="C83" s="122" t="s">
        <v>183</v>
      </c>
      <c r="D83" s="123">
        <v>0</v>
      </c>
      <c r="E83" s="124">
        <v>0</v>
      </c>
      <c r="F83" s="124">
        <v>0</v>
      </c>
      <c r="G83" s="124">
        <v>0</v>
      </c>
      <c r="H83" s="124">
        <v>0</v>
      </c>
      <c r="I83" s="124">
        <v>0</v>
      </c>
      <c r="J83" s="124">
        <v>0</v>
      </c>
      <c r="K83" s="124">
        <v>0</v>
      </c>
      <c r="L83" s="124">
        <v>0</v>
      </c>
      <c r="M83" s="124">
        <v>89617907.282564193</v>
      </c>
      <c r="N83" s="124">
        <v>80421475.789835453</v>
      </c>
      <c r="O83" s="124">
        <v>74114376.625083774</v>
      </c>
      <c r="P83" s="124">
        <v>73317231.822903112</v>
      </c>
      <c r="Q83" s="124" t="s">
        <v>133</v>
      </c>
      <c r="R83" s="125">
        <v>61750991.243232898</v>
      </c>
    </row>
    <row r="87" spans="3:18" ht="22.8" x14ac:dyDescent="0.3">
      <c r="C87" s="111" t="s">
        <v>196</v>
      </c>
      <c r="D87" s="111"/>
      <c r="E87" s="111"/>
      <c r="F87" s="111"/>
      <c r="G87" s="111"/>
      <c r="H87" s="111"/>
      <c r="I87" s="111"/>
      <c r="J87" s="111"/>
      <c r="K87" s="111"/>
      <c r="L87" s="111"/>
      <c r="M87" s="111"/>
      <c r="N87" s="110"/>
      <c r="O87" s="110"/>
      <c r="P87" s="110"/>
      <c r="Q87" s="110"/>
      <c r="R87" s="110"/>
    </row>
    <row r="88" spans="3:18" ht="15" thickBot="1" x14ac:dyDescent="0.35">
      <c r="C88" s="163"/>
      <c r="D88" s="163"/>
      <c r="E88" s="163"/>
      <c r="F88" s="163"/>
      <c r="G88" s="163"/>
      <c r="H88" s="163"/>
      <c r="I88" s="163"/>
      <c r="J88" s="163"/>
      <c r="K88" s="163"/>
      <c r="L88" s="163"/>
      <c r="M88" s="163"/>
      <c r="N88" s="110"/>
      <c r="O88" s="110"/>
      <c r="P88" s="110"/>
      <c r="Q88" s="110"/>
      <c r="R88" s="110"/>
    </row>
    <row r="89" spans="3:18" ht="14.4" thickBot="1" x14ac:dyDescent="0.3">
      <c r="C89" s="112"/>
      <c r="D89" s="164" t="s">
        <v>68</v>
      </c>
      <c r="E89" s="165"/>
      <c r="F89" s="165"/>
      <c r="G89" s="165"/>
      <c r="H89" s="165"/>
      <c r="I89" s="165"/>
      <c r="J89" s="165"/>
      <c r="K89" s="165"/>
      <c r="L89" s="165"/>
      <c r="M89" s="165"/>
      <c r="N89" s="165"/>
      <c r="O89" s="165"/>
      <c r="P89" s="165"/>
      <c r="Q89" s="165"/>
      <c r="R89" s="166"/>
    </row>
    <row r="90" spans="3:18" ht="14.4" thickBot="1" x14ac:dyDescent="0.3">
      <c r="C90" s="113" t="s">
        <v>141</v>
      </c>
      <c r="D90" s="114" t="s">
        <v>103</v>
      </c>
      <c r="E90" s="115" t="s">
        <v>104</v>
      </c>
      <c r="F90" s="115" t="s">
        <v>105</v>
      </c>
      <c r="G90" s="115" t="s">
        <v>106</v>
      </c>
      <c r="H90" s="115" t="s">
        <v>107</v>
      </c>
      <c r="I90" s="115" t="s">
        <v>108</v>
      </c>
      <c r="J90" s="115" t="s">
        <v>109</v>
      </c>
      <c r="K90" s="115" t="s">
        <v>110</v>
      </c>
      <c r="L90" s="115" t="s">
        <v>111</v>
      </c>
      <c r="M90" s="115" t="s">
        <v>112</v>
      </c>
      <c r="N90" s="115" t="s">
        <v>113</v>
      </c>
      <c r="O90" s="115" t="s">
        <v>114</v>
      </c>
      <c r="P90" s="115" t="s">
        <v>115</v>
      </c>
      <c r="Q90" s="137" t="s">
        <v>116</v>
      </c>
      <c r="R90" s="116" t="s">
        <v>117</v>
      </c>
    </row>
    <row r="91" spans="3:18" ht="13.8" x14ac:dyDescent="0.25">
      <c r="C91" s="117" t="s">
        <v>192</v>
      </c>
      <c r="D91" s="118">
        <v>0</v>
      </c>
      <c r="E91" s="119">
        <v>0</v>
      </c>
      <c r="F91" s="119">
        <v>0</v>
      </c>
      <c r="G91" s="119">
        <v>0</v>
      </c>
      <c r="H91" s="119">
        <v>0</v>
      </c>
      <c r="I91" s="119">
        <v>0</v>
      </c>
      <c r="J91" s="119">
        <v>0</v>
      </c>
      <c r="K91" s="119">
        <v>0</v>
      </c>
      <c r="L91" s="119">
        <v>0</v>
      </c>
      <c r="M91" s="119">
        <v>754311911.50935495</v>
      </c>
      <c r="N91" s="119">
        <v>807307264.78236604</v>
      </c>
      <c r="O91" s="119">
        <v>946279227.61781693</v>
      </c>
      <c r="P91" s="119">
        <v>939412112.78724468</v>
      </c>
      <c r="Q91" s="138">
        <v>869364705.13555157</v>
      </c>
      <c r="R91" s="127">
        <v>849515883.42617691</v>
      </c>
    </row>
    <row r="92" spans="3:18" ht="13.8" x14ac:dyDescent="0.25">
      <c r="C92" s="117" t="s">
        <v>193</v>
      </c>
      <c r="D92" s="118">
        <v>0</v>
      </c>
      <c r="E92" s="119">
        <v>0</v>
      </c>
      <c r="F92" s="119">
        <v>0</v>
      </c>
      <c r="G92" s="119">
        <v>0</v>
      </c>
      <c r="H92" s="119">
        <v>0</v>
      </c>
      <c r="I92" s="119">
        <v>0</v>
      </c>
      <c r="J92" s="119">
        <v>0</v>
      </c>
      <c r="K92" s="119">
        <v>0</v>
      </c>
      <c r="L92" s="119">
        <v>0</v>
      </c>
      <c r="M92" s="119">
        <v>49323287.868867248</v>
      </c>
      <c r="N92" s="119">
        <v>47284511.3289534</v>
      </c>
      <c r="O92" s="119">
        <v>34723496.347024977</v>
      </c>
      <c r="P92" s="119">
        <v>34969721.225192018</v>
      </c>
      <c r="Q92" s="138">
        <v>30888472.596469995</v>
      </c>
      <c r="R92" s="120">
        <v>30373574.293967307</v>
      </c>
    </row>
    <row r="93" spans="3:18" ht="13.8" x14ac:dyDescent="0.25">
      <c r="C93" s="117" t="s">
        <v>144</v>
      </c>
      <c r="D93" s="118">
        <v>0</v>
      </c>
      <c r="E93" s="119">
        <v>0</v>
      </c>
      <c r="F93" s="119">
        <v>0</v>
      </c>
      <c r="G93" s="119">
        <v>0</v>
      </c>
      <c r="H93" s="119">
        <v>0</v>
      </c>
      <c r="I93" s="119">
        <v>0</v>
      </c>
      <c r="J93" s="119">
        <v>0</v>
      </c>
      <c r="K93" s="119">
        <v>0</v>
      </c>
      <c r="L93" s="119">
        <v>0</v>
      </c>
      <c r="M93" s="119">
        <v>102795052.87417388</v>
      </c>
      <c r="N93" s="119">
        <v>109372593.72918101</v>
      </c>
      <c r="O93" s="119">
        <v>129243896.81921493</v>
      </c>
      <c r="P93" s="119">
        <v>114514454.77949931</v>
      </c>
      <c r="Q93" s="138">
        <v>115173319.92728709</v>
      </c>
      <c r="R93" s="120">
        <v>95224992.240724683</v>
      </c>
    </row>
    <row r="94" spans="3:18" ht="13.8" x14ac:dyDescent="0.25">
      <c r="C94" s="117" t="s">
        <v>145</v>
      </c>
      <c r="D94" s="118">
        <v>0</v>
      </c>
      <c r="E94" s="119">
        <v>0</v>
      </c>
      <c r="F94" s="119">
        <v>0</v>
      </c>
      <c r="G94" s="119">
        <v>0</v>
      </c>
      <c r="H94" s="119">
        <v>0</v>
      </c>
      <c r="I94" s="119">
        <v>0</v>
      </c>
      <c r="J94" s="119">
        <v>0</v>
      </c>
      <c r="K94" s="119">
        <v>0</v>
      </c>
      <c r="L94" s="119">
        <v>0</v>
      </c>
      <c r="M94" s="119">
        <v>7258020.9612025833</v>
      </c>
      <c r="N94" s="119">
        <v>8481879.8445755653</v>
      </c>
      <c r="O94" s="119">
        <v>8411008.6614664849</v>
      </c>
      <c r="P94" s="119">
        <v>8513788.0104055293</v>
      </c>
      <c r="Q94" s="138">
        <v>8052432.0119844563</v>
      </c>
      <c r="R94" s="120">
        <v>4117006.6051711109</v>
      </c>
    </row>
    <row r="95" spans="3:18" ht="13.8" x14ac:dyDescent="0.25">
      <c r="C95" s="117" t="s">
        <v>146</v>
      </c>
      <c r="D95" s="118">
        <v>0</v>
      </c>
      <c r="E95" s="119">
        <v>0</v>
      </c>
      <c r="F95" s="119">
        <v>0</v>
      </c>
      <c r="G95" s="119">
        <v>0</v>
      </c>
      <c r="H95" s="119">
        <v>0</v>
      </c>
      <c r="I95" s="119">
        <v>0</v>
      </c>
      <c r="J95" s="119">
        <v>0</v>
      </c>
      <c r="K95" s="119">
        <v>0</v>
      </c>
      <c r="L95" s="119">
        <v>0</v>
      </c>
      <c r="M95" s="119">
        <v>3680662.2334050601</v>
      </c>
      <c r="N95" s="119">
        <v>3758270.2580160578</v>
      </c>
      <c r="O95" s="119">
        <v>3661411.3063114909</v>
      </c>
      <c r="P95" s="119">
        <v>3726557.8487831759</v>
      </c>
      <c r="Q95" s="138">
        <v>3338733.77544059</v>
      </c>
      <c r="R95" s="120">
        <v>3234546.589528047</v>
      </c>
    </row>
    <row r="96" spans="3:18" ht="13.8" x14ac:dyDescent="0.25">
      <c r="C96" s="117" t="s">
        <v>147</v>
      </c>
      <c r="D96" s="118">
        <v>0</v>
      </c>
      <c r="E96" s="119">
        <v>0</v>
      </c>
      <c r="F96" s="119">
        <v>0</v>
      </c>
      <c r="G96" s="119">
        <v>0</v>
      </c>
      <c r="H96" s="119">
        <v>0</v>
      </c>
      <c r="I96" s="119">
        <v>0</v>
      </c>
      <c r="J96" s="119">
        <v>0</v>
      </c>
      <c r="K96" s="119">
        <v>0</v>
      </c>
      <c r="L96" s="119">
        <v>0</v>
      </c>
      <c r="M96" s="119">
        <v>196218.51</v>
      </c>
      <c r="N96" s="119">
        <v>204639.57</v>
      </c>
      <c r="O96" s="119">
        <v>148509.72</v>
      </c>
      <c r="P96" s="119">
        <v>85825</v>
      </c>
      <c r="Q96" s="138">
        <v>41712.5</v>
      </c>
      <c r="R96" s="120">
        <v>66395.53</v>
      </c>
    </row>
    <row r="97" spans="3:18" ht="13.8" x14ac:dyDescent="0.25">
      <c r="C97" s="117" t="s">
        <v>148</v>
      </c>
      <c r="D97" s="118">
        <v>0</v>
      </c>
      <c r="E97" s="119">
        <v>0</v>
      </c>
      <c r="F97" s="119">
        <v>0</v>
      </c>
      <c r="G97" s="119">
        <v>0</v>
      </c>
      <c r="H97" s="119">
        <v>0</v>
      </c>
      <c r="I97" s="119">
        <v>0</v>
      </c>
      <c r="J97" s="119">
        <v>0</v>
      </c>
      <c r="K97" s="119">
        <v>0</v>
      </c>
      <c r="L97" s="119">
        <v>0</v>
      </c>
      <c r="M97" s="119">
        <v>1419044.2553148107</v>
      </c>
      <c r="N97" s="119">
        <v>1051124.5963396979</v>
      </c>
      <c r="O97" s="119">
        <v>1120311.1983564736</v>
      </c>
      <c r="P97" s="119">
        <v>1110736.7885028259</v>
      </c>
      <c r="Q97" s="138">
        <v>1036154.6854833565</v>
      </c>
      <c r="R97" s="120">
        <v>0</v>
      </c>
    </row>
    <row r="98" spans="3:18" ht="13.8" x14ac:dyDescent="0.25">
      <c r="C98" s="117" t="s">
        <v>149</v>
      </c>
      <c r="D98" s="118">
        <v>0</v>
      </c>
      <c r="E98" s="119">
        <v>0</v>
      </c>
      <c r="F98" s="119">
        <v>0</v>
      </c>
      <c r="G98" s="119">
        <v>0</v>
      </c>
      <c r="H98" s="119">
        <v>0</v>
      </c>
      <c r="I98" s="119">
        <v>0</v>
      </c>
      <c r="J98" s="119">
        <v>0</v>
      </c>
      <c r="K98" s="119">
        <v>0</v>
      </c>
      <c r="L98" s="119">
        <v>0</v>
      </c>
      <c r="M98" s="119">
        <v>15916.07</v>
      </c>
      <c r="N98" s="147">
        <v>1021</v>
      </c>
      <c r="O98" s="119">
        <v>0</v>
      </c>
      <c r="P98" s="119">
        <v>172588.66</v>
      </c>
      <c r="Q98" s="138">
        <v>239136.2</v>
      </c>
      <c r="R98" s="120">
        <v>0</v>
      </c>
    </row>
    <row r="99" spans="3:18" ht="13.8" x14ac:dyDescent="0.25">
      <c r="C99" s="117" t="s">
        <v>150</v>
      </c>
      <c r="D99" s="118">
        <v>0</v>
      </c>
      <c r="E99" s="119">
        <v>0</v>
      </c>
      <c r="F99" s="119">
        <v>0</v>
      </c>
      <c r="G99" s="119">
        <v>0</v>
      </c>
      <c r="H99" s="119">
        <v>0</v>
      </c>
      <c r="I99" s="119">
        <v>0</v>
      </c>
      <c r="J99" s="119">
        <v>0</v>
      </c>
      <c r="K99" s="119">
        <v>0</v>
      </c>
      <c r="L99" s="119">
        <v>0</v>
      </c>
      <c r="M99" s="119">
        <v>22456440.857399948</v>
      </c>
      <c r="N99" s="119">
        <v>22409323.758849028</v>
      </c>
      <c r="O99" s="119">
        <v>26042278.875984125</v>
      </c>
      <c r="P99" s="119">
        <v>26122426.374284826</v>
      </c>
      <c r="Q99" s="138">
        <v>23356699.168717623</v>
      </c>
      <c r="R99" s="120">
        <v>153254.70000000001</v>
      </c>
    </row>
    <row r="100" spans="3:18" ht="13.8" x14ac:dyDescent="0.25">
      <c r="C100" s="117" t="s">
        <v>151</v>
      </c>
      <c r="D100" s="118">
        <v>0</v>
      </c>
      <c r="E100" s="119">
        <v>0</v>
      </c>
      <c r="F100" s="119">
        <v>0</v>
      </c>
      <c r="G100" s="119">
        <v>0</v>
      </c>
      <c r="H100" s="119">
        <v>0</v>
      </c>
      <c r="I100" s="119">
        <v>0</v>
      </c>
      <c r="J100" s="119">
        <v>0</v>
      </c>
      <c r="K100" s="119">
        <v>0</v>
      </c>
      <c r="L100" s="119">
        <v>0</v>
      </c>
      <c r="M100" s="119">
        <v>0</v>
      </c>
      <c r="N100" s="119">
        <v>0</v>
      </c>
      <c r="O100" s="119">
        <v>0</v>
      </c>
      <c r="P100" s="119">
        <v>118360.9</v>
      </c>
      <c r="Q100" s="138">
        <v>179368.3</v>
      </c>
      <c r="R100" s="120">
        <v>194943</v>
      </c>
    </row>
    <row r="101" spans="3:18" ht="13.8" x14ac:dyDescent="0.25">
      <c r="C101" s="117" t="s">
        <v>152</v>
      </c>
      <c r="D101" s="118">
        <v>0</v>
      </c>
      <c r="E101" s="119">
        <v>0</v>
      </c>
      <c r="F101" s="119">
        <v>0</v>
      </c>
      <c r="G101" s="119">
        <v>0</v>
      </c>
      <c r="H101" s="119">
        <v>0</v>
      </c>
      <c r="I101" s="119">
        <v>0</v>
      </c>
      <c r="J101" s="119">
        <v>0</v>
      </c>
      <c r="K101" s="119">
        <v>0</v>
      </c>
      <c r="L101" s="119">
        <v>0</v>
      </c>
      <c r="M101" s="119">
        <v>58216.1</v>
      </c>
      <c r="N101" s="147">
        <v>1021</v>
      </c>
      <c r="O101" s="119">
        <v>0</v>
      </c>
      <c r="P101" s="119">
        <v>5244369.7249999996</v>
      </c>
      <c r="Q101" s="138">
        <v>0</v>
      </c>
      <c r="R101" s="120">
        <v>0</v>
      </c>
    </row>
    <row r="102" spans="3:18" ht="13.8" x14ac:dyDescent="0.25">
      <c r="C102" s="117" t="s">
        <v>153</v>
      </c>
      <c r="D102" s="118">
        <v>0</v>
      </c>
      <c r="E102" s="119">
        <v>0</v>
      </c>
      <c r="F102" s="119">
        <v>0</v>
      </c>
      <c r="G102" s="119">
        <v>0</v>
      </c>
      <c r="H102" s="119">
        <v>0</v>
      </c>
      <c r="I102" s="119">
        <v>0</v>
      </c>
      <c r="J102" s="119">
        <v>0</v>
      </c>
      <c r="K102" s="119">
        <v>0</v>
      </c>
      <c r="L102" s="119">
        <v>0</v>
      </c>
      <c r="M102" s="119">
        <v>398591.07299799996</v>
      </c>
      <c r="N102" s="119">
        <v>492835.516198</v>
      </c>
      <c r="O102" s="119">
        <v>564938.98465999996</v>
      </c>
      <c r="P102" s="119">
        <v>708015.71844800003</v>
      </c>
      <c r="Q102" s="138">
        <v>689261.38685999997</v>
      </c>
      <c r="R102" s="120">
        <v>409833.033796</v>
      </c>
    </row>
    <row r="103" spans="3:18" ht="13.8" x14ac:dyDescent="0.25">
      <c r="C103" s="117" t="s">
        <v>154</v>
      </c>
      <c r="D103" s="118">
        <v>0</v>
      </c>
      <c r="E103" s="119">
        <v>0</v>
      </c>
      <c r="F103" s="119">
        <v>0</v>
      </c>
      <c r="G103" s="119">
        <v>0</v>
      </c>
      <c r="H103" s="119">
        <v>0</v>
      </c>
      <c r="I103" s="119">
        <v>0</v>
      </c>
      <c r="J103" s="119">
        <v>0</v>
      </c>
      <c r="K103" s="119">
        <v>0</v>
      </c>
      <c r="L103" s="119">
        <v>0</v>
      </c>
      <c r="M103" s="119">
        <v>5864534.5295296954</v>
      </c>
      <c r="N103" s="119">
        <v>5944732.0214236174</v>
      </c>
      <c r="O103" s="119">
        <v>6904721.3875276679</v>
      </c>
      <c r="P103" s="119">
        <v>6945821.8133144584</v>
      </c>
      <c r="Q103" s="138">
        <v>6356427.1124259755</v>
      </c>
      <c r="R103" s="120">
        <v>6183848.7593041211</v>
      </c>
    </row>
    <row r="104" spans="3:18" ht="13.8" x14ac:dyDescent="0.25">
      <c r="C104" s="117" t="s">
        <v>155</v>
      </c>
      <c r="D104" s="118">
        <v>0</v>
      </c>
      <c r="E104" s="119">
        <v>0</v>
      </c>
      <c r="F104" s="119">
        <v>0</v>
      </c>
      <c r="G104" s="119">
        <v>0</v>
      </c>
      <c r="H104" s="119">
        <v>0</v>
      </c>
      <c r="I104" s="119">
        <v>0</v>
      </c>
      <c r="J104" s="119">
        <v>0</v>
      </c>
      <c r="K104" s="119">
        <v>0</v>
      </c>
      <c r="L104" s="119">
        <v>0</v>
      </c>
      <c r="M104" s="119">
        <v>588227.71</v>
      </c>
      <c r="N104" s="119">
        <v>226510.3</v>
      </c>
      <c r="O104" s="119">
        <v>137963.56</v>
      </c>
      <c r="P104" s="119">
        <v>255100.09</v>
      </c>
      <c r="Q104" s="138">
        <v>383012.38</v>
      </c>
      <c r="R104" s="120">
        <v>398648.45</v>
      </c>
    </row>
    <row r="105" spans="3:18" ht="13.8" x14ac:dyDescent="0.25">
      <c r="C105" s="117" t="s">
        <v>156</v>
      </c>
      <c r="D105" s="118">
        <v>0</v>
      </c>
      <c r="E105" s="119">
        <v>0</v>
      </c>
      <c r="F105" s="119">
        <v>0</v>
      </c>
      <c r="G105" s="119">
        <v>0</v>
      </c>
      <c r="H105" s="119">
        <v>0</v>
      </c>
      <c r="I105" s="119">
        <v>0</v>
      </c>
      <c r="J105" s="119">
        <v>0</v>
      </c>
      <c r="K105" s="119">
        <v>0</v>
      </c>
      <c r="L105" s="119">
        <v>0</v>
      </c>
      <c r="M105" s="119"/>
      <c r="N105" s="119"/>
      <c r="O105" s="119"/>
      <c r="P105" s="119"/>
      <c r="Q105" s="138"/>
      <c r="R105" s="120">
        <v>0</v>
      </c>
    </row>
    <row r="106" spans="3:18" ht="13.8" x14ac:dyDescent="0.25">
      <c r="C106" s="117" t="s">
        <v>157</v>
      </c>
      <c r="D106" s="118">
        <v>0</v>
      </c>
      <c r="E106" s="119">
        <v>0</v>
      </c>
      <c r="F106" s="119">
        <v>0</v>
      </c>
      <c r="G106" s="119">
        <v>0</v>
      </c>
      <c r="H106" s="119">
        <v>0</v>
      </c>
      <c r="I106" s="119">
        <v>0</v>
      </c>
      <c r="J106" s="119">
        <v>0</v>
      </c>
      <c r="K106" s="119">
        <v>0</v>
      </c>
      <c r="L106" s="119">
        <v>0</v>
      </c>
      <c r="M106" s="119">
        <v>28896.5</v>
      </c>
      <c r="N106" s="119">
        <v>0</v>
      </c>
      <c r="O106" s="119">
        <v>0</v>
      </c>
      <c r="P106" s="119">
        <v>0</v>
      </c>
      <c r="Q106" s="138">
        <v>0</v>
      </c>
      <c r="R106" s="120">
        <v>302845.3</v>
      </c>
    </row>
    <row r="107" spans="3:18" ht="13.8" x14ac:dyDescent="0.25">
      <c r="C107" s="117" t="s">
        <v>158</v>
      </c>
      <c r="D107" s="118">
        <v>0</v>
      </c>
      <c r="E107" s="119">
        <v>0</v>
      </c>
      <c r="F107" s="119">
        <v>0</v>
      </c>
      <c r="G107" s="119">
        <v>0</v>
      </c>
      <c r="H107" s="119">
        <v>0</v>
      </c>
      <c r="I107" s="119">
        <v>0</v>
      </c>
      <c r="J107" s="119">
        <v>0</v>
      </c>
      <c r="K107" s="119">
        <v>0</v>
      </c>
      <c r="L107" s="119">
        <v>0</v>
      </c>
      <c r="M107" s="119">
        <v>868360.40999999992</v>
      </c>
      <c r="N107" s="119">
        <v>1532822.4200000002</v>
      </c>
      <c r="O107" s="119">
        <v>417577.04</v>
      </c>
      <c r="P107" s="119">
        <v>337617.8</v>
      </c>
      <c r="Q107" s="138">
        <v>355142.75</v>
      </c>
      <c r="R107" s="120">
        <v>279205.7</v>
      </c>
    </row>
    <row r="108" spans="3:18" ht="14.4" thickBot="1" x14ac:dyDescent="0.3">
      <c r="C108" s="117" t="s">
        <v>159</v>
      </c>
      <c r="D108" s="118">
        <v>0</v>
      </c>
      <c r="E108" s="121">
        <v>0</v>
      </c>
      <c r="F108" s="121">
        <v>0</v>
      </c>
      <c r="G108" s="121">
        <v>0</v>
      </c>
      <c r="H108" s="121">
        <v>0</v>
      </c>
      <c r="I108" s="121">
        <v>0</v>
      </c>
      <c r="J108" s="121">
        <v>0</v>
      </c>
      <c r="K108" s="121">
        <v>0</v>
      </c>
      <c r="L108" s="121">
        <v>0</v>
      </c>
      <c r="M108" s="121">
        <v>56221814.953101635</v>
      </c>
      <c r="N108" s="121">
        <v>46024569.090407968</v>
      </c>
      <c r="O108" s="121">
        <v>56327809.060454369</v>
      </c>
      <c r="P108" s="121">
        <v>56652069.623745203</v>
      </c>
      <c r="Q108" s="139">
        <v>52507021.370689869</v>
      </c>
      <c r="R108" s="128">
        <v>12173542.184043419</v>
      </c>
    </row>
    <row r="109" spans="3:18" ht="14.4" thickBot="1" x14ac:dyDescent="0.3">
      <c r="C109" s="122" t="s">
        <v>181</v>
      </c>
      <c r="D109" s="123">
        <v>0</v>
      </c>
      <c r="E109" s="124">
        <v>0</v>
      </c>
      <c r="F109" s="124">
        <v>0</v>
      </c>
      <c r="G109" s="124">
        <v>0</v>
      </c>
      <c r="H109" s="124">
        <v>0</v>
      </c>
      <c r="I109" s="124">
        <v>0</v>
      </c>
      <c r="J109" s="124">
        <v>0</v>
      </c>
      <c r="K109" s="124">
        <v>0</v>
      </c>
      <c r="L109" s="124">
        <v>0</v>
      </c>
      <c r="M109" s="124">
        <v>1005485196.4153481</v>
      </c>
      <c r="N109" s="124">
        <v>1054093119.2163104</v>
      </c>
      <c r="O109" s="124">
        <v>1213983150.5788174</v>
      </c>
      <c r="P109" s="124" t="s">
        <v>133</v>
      </c>
      <c r="Q109" s="124">
        <v>1111961599.3009105</v>
      </c>
      <c r="R109" s="125">
        <v>1002628519.8127117</v>
      </c>
    </row>
    <row r="110" spans="3:18" ht="14.4" thickBot="1" x14ac:dyDescent="0.3">
      <c r="C110" s="122" t="s">
        <v>182</v>
      </c>
      <c r="D110" s="123">
        <v>0</v>
      </c>
      <c r="E110" s="124">
        <v>0</v>
      </c>
      <c r="F110" s="124">
        <v>0</v>
      </c>
      <c r="G110" s="124">
        <v>0</v>
      </c>
      <c r="H110" s="124">
        <v>0</v>
      </c>
      <c r="I110" s="124">
        <v>0</v>
      </c>
      <c r="J110" s="124">
        <v>0</v>
      </c>
      <c r="K110" s="124">
        <v>0</v>
      </c>
      <c r="L110" s="124">
        <v>0</v>
      </c>
      <c r="M110" s="124">
        <v>473000000</v>
      </c>
      <c r="N110" s="124">
        <v>243000000</v>
      </c>
      <c r="O110" s="124">
        <v>251000000</v>
      </c>
      <c r="P110" s="124">
        <v>258000000</v>
      </c>
      <c r="Q110" s="124">
        <v>199000000</v>
      </c>
      <c r="R110" s="125">
        <v>145000000</v>
      </c>
    </row>
    <row r="111" spans="3:18" ht="14.4" thickBot="1" x14ac:dyDescent="0.3">
      <c r="C111" s="122" t="s">
        <v>183</v>
      </c>
      <c r="D111" s="123">
        <v>0</v>
      </c>
      <c r="E111" s="124">
        <v>0</v>
      </c>
      <c r="F111" s="124">
        <v>0</v>
      </c>
      <c r="G111" s="124">
        <v>0</v>
      </c>
      <c r="H111" s="124">
        <v>0</v>
      </c>
      <c r="I111" s="124">
        <v>0</v>
      </c>
      <c r="J111" s="124">
        <v>0</v>
      </c>
      <c r="K111" s="124">
        <v>0</v>
      </c>
      <c r="L111" s="124">
        <v>0</v>
      </c>
      <c r="M111" s="124">
        <v>1478485196.4153481</v>
      </c>
      <c r="N111" s="124">
        <v>1297093119.2163105</v>
      </c>
      <c r="O111" s="124">
        <v>1464983150.5788174</v>
      </c>
      <c r="P111" s="124" t="s">
        <v>133</v>
      </c>
      <c r="Q111" s="124">
        <v>1310961599.3009105</v>
      </c>
      <c r="R111" s="125">
        <v>1147628519.8127117</v>
      </c>
    </row>
    <row r="112" spans="3:18" ht="16.5" customHeight="1" x14ac:dyDescent="0.3">
      <c r="C112" s="110"/>
      <c r="D112" s="110"/>
      <c r="E112" s="110"/>
      <c r="F112" s="110"/>
      <c r="G112" s="110"/>
      <c r="H112" s="110"/>
      <c r="I112" s="110"/>
      <c r="J112" s="110"/>
      <c r="K112" s="110"/>
      <c r="L112" s="110"/>
      <c r="M112" s="110"/>
      <c r="N112" s="126"/>
      <c r="O112" s="110"/>
      <c r="P112" s="110"/>
      <c r="Q112" s="110"/>
      <c r="R112" s="110"/>
    </row>
    <row r="114" spans="3:18" ht="14.4" x14ac:dyDescent="0.3">
      <c r="C114" s="110"/>
      <c r="D114" s="110"/>
      <c r="E114" s="110"/>
      <c r="F114" s="110"/>
      <c r="G114" s="110"/>
      <c r="H114" s="110"/>
      <c r="I114" s="110"/>
      <c r="J114" s="110"/>
      <c r="K114" s="110"/>
      <c r="L114" s="110"/>
      <c r="M114" s="110"/>
      <c r="N114" s="126"/>
      <c r="O114" s="110"/>
      <c r="P114" s="110"/>
      <c r="Q114" s="110"/>
      <c r="R114" s="110"/>
    </row>
    <row r="115" spans="3:18" ht="22.8" x14ac:dyDescent="0.3">
      <c r="C115" s="111" t="s">
        <v>197</v>
      </c>
      <c r="D115" s="111"/>
      <c r="E115" s="111"/>
      <c r="F115" s="111"/>
      <c r="G115" s="111"/>
      <c r="H115" s="111"/>
      <c r="I115" s="111"/>
      <c r="J115" s="111"/>
      <c r="K115" s="111"/>
      <c r="L115" s="111"/>
      <c r="M115" s="111"/>
      <c r="N115" s="126"/>
      <c r="O115" s="110"/>
      <c r="P115" s="110"/>
      <c r="Q115" s="110"/>
      <c r="R115" s="110"/>
    </row>
    <row r="116" spans="3:18" ht="15" thickBot="1" x14ac:dyDescent="0.35">
      <c r="C116" s="163"/>
      <c r="D116" s="163"/>
      <c r="E116" s="163"/>
      <c r="F116" s="163"/>
      <c r="G116" s="163"/>
      <c r="H116" s="163"/>
      <c r="I116" s="163"/>
      <c r="J116" s="163"/>
      <c r="K116" s="163"/>
      <c r="L116" s="163"/>
      <c r="M116" s="163"/>
      <c r="N116" s="110"/>
      <c r="O116" s="110"/>
      <c r="P116" s="110"/>
      <c r="Q116" s="110"/>
      <c r="R116" s="110"/>
    </row>
    <row r="117" spans="3:18" ht="14.4" thickBot="1" x14ac:dyDescent="0.3">
      <c r="C117" s="112"/>
      <c r="D117" s="164" t="s">
        <v>68</v>
      </c>
      <c r="E117" s="165"/>
      <c r="F117" s="165"/>
      <c r="G117" s="165"/>
      <c r="H117" s="165"/>
      <c r="I117" s="165"/>
      <c r="J117" s="165"/>
      <c r="K117" s="165"/>
      <c r="L117" s="165"/>
      <c r="M117" s="165"/>
      <c r="N117" s="165"/>
      <c r="O117" s="165"/>
      <c r="P117" s="165"/>
      <c r="Q117" s="165"/>
      <c r="R117" s="166"/>
    </row>
    <row r="118" spans="3:18" ht="14.4" thickBot="1" x14ac:dyDescent="0.3">
      <c r="C118" s="113" t="s">
        <v>141</v>
      </c>
      <c r="D118" s="114" t="s">
        <v>103</v>
      </c>
      <c r="E118" s="115" t="s">
        <v>104</v>
      </c>
      <c r="F118" s="115" t="s">
        <v>105</v>
      </c>
      <c r="G118" s="115" t="s">
        <v>106</v>
      </c>
      <c r="H118" s="115" t="s">
        <v>107</v>
      </c>
      <c r="I118" s="115" t="s">
        <v>108</v>
      </c>
      <c r="J118" s="115" t="s">
        <v>109</v>
      </c>
      <c r="K118" s="115" t="s">
        <v>110</v>
      </c>
      <c r="L118" s="115" t="s">
        <v>111</v>
      </c>
      <c r="M118" s="115" t="s">
        <v>112</v>
      </c>
      <c r="N118" s="115" t="s">
        <v>113</v>
      </c>
      <c r="O118" s="115" t="s">
        <v>114</v>
      </c>
      <c r="P118" s="115" t="s">
        <v>115</v>
      </c>
      <c r="Q118" s="115" t="s">
        <v>116</v>
      </c>
      <c r="R118" s="116" t="s">
        <v>117</v>
      </c>
    </row>
    <row r="119" spans="3:18" ht="13.8" x14ac:dyDescent="0.25">
      <c r="C119" s="117" t="s">
        <v>192</v>
      </c>
      <c r="D119" s="118">
        <v>0</v>
      </c>
      <c r="E119" s="119">
        <v>0</v>
      </c>
      <c r="F119" s="119">
        <v>0</v>
      </c>
      <c r="G119" s="119">
        <v>0</v>
      </c>
      <c r="H119" s="119">
        <v>0</v>
      </c>
      <c r="I119" s="119">
        <v>0</v>
      </c>
      <c r="J119" s="119">
        <v>0</v>
      </c>
      <c r="K119" s="119">
        <v>0</v>
      </c>
      <c r="L119" s="119">
        <v>0</v>
      </c>
      <c r="M119" s="119">
        <v>1673282888.6936572</v>
      </c>
      <c r="N119" s="119">
        <v>1652667362.48296</v>
      </c>
      <c r="O119" s="119">
        <v>1960347977.7620347</v>
      </c>
      <c r="P119" s="119">
        <v>2029418033.298301</v>
      </c>
      <c r="Q119" s="119">
        <v>1833447158.6269305</v>
      </c>
      <c r="R119" s="127">
        <v>1840453790.7147529</v>
      </c>
    </row>
    <row r="120" spans="3:18" ht="13.8" x14ac:dyDescent="0.25">
      <c r="C120" s="117" t="s">
        <v>193</v>
      </c>
      <c r="D120" s="118">
        <v>0</v>
      </c>
      <c r="E120" s="119">
        <v>0</v>
      </c>
      <c r="F120" s="119">
        <v>0</v>
      </c>
      <c r="G120" s="119">
        <v>0</v>
      </c>
      <c r="H120" s="119">
        <v>0</v>
      </c>
      <c r="I120" s="119">
        <v>0</v>
      </c>
      <c r="J120" s="119">
        <v>0</v>
      </c>
      <c r="K120" s="119">
        <v>0</v>
      </c>
      <c r="L120" s="119">
        <v>0</v>
      </c>
      <c r="M120" s="119">
        <v>107441788.35425162</v>
      </c>
      <c r="N120" s="119">
        <v>107812038.24085709</v>
      </c>
      <c r="O120" s="119">
        <v>119408736.73715615</v>
      </c>
      <c r="P120" s="119">
        <v>126043258.29158503</v>
      </c>
      <c r="Q120" s="119">
        <v>96249142.30244118</v>
      </c>
      <c r="R120" s="120">
        <v>99161638.222825304</v>
      </c>
    </row>
    <row r="121" spans="3:18" ht="13.8" x14ac:dyDescent="0.25">
      <c r="C121" s="117" t="s">
        <v>144</v>
      </c>
      <c r="D121" s="118">
        <v>0</v>
      </c>
      <c r="E121" s="119">
        <v>0</v>
      </c>
      <c r="F121" s="119">
        <v>0</v>
      </c>
      <c r="G121" s="119">
        <v>0</v>
      </c>
      <c r="H121" s="119">
        <v>0</v>
      </c>
      <c r="I121" s="119">
        <v>0</v>
      </c>
      <c r="J121" s="119">
        <v>0</v>
      </c>
      <c r="K121" s="119">
        <v>0</v>
      </c>
      <c r="L121" s="119">
        <v>0</v>
      </c>
      <c r="M121" s="119">
        <v>389278435.32320976</v>
      </c>
      <c r="N121" s="119">
        <v>410485220.10565299</v>
      </c>
      <c r="O121" s="119">
        <v>481620853.83862507</v>
      </c>
      <c r="P121" s="119">
        <v>508957880.71858114</v>
      </c>
      <c r="Q121" s="119">
        <v>471308283.57808238</v>
      </c>
      <c r="R121" s="120">
        <v>480205379.09520507</v>
      </c>
    </row>
    <row r="122" spans="3:18" ht="13.8" x14ac:dyDescent="0.25">
      <c r="C122" s="117" t="s">
        <v>145</v>
      </c>
      <c r="D122" s="118">
        <v>0</v>
      </c>
      <c r="E122" s="119">
        <v>0</v>
      </c>
      <c r="F122" s="119">
        <v>0</v>
      </c>
      <c r="G122" s="119">
        <v>0</v>
      </c>
      <c r="H122" s="119">
        <v>0</v>
      </c>
      <c r="I122" s="119">
        <v>0</v>
      </c>
      <c r="J122" s="119">
        <v>0</v>
      </c>
      <c r="K122" s="119">
        <v>0</v>
      </c>
      <c r="L122" s="119">
        <v>0</v>
      </c>
      <c r="M122" s="119">
        <v>26463827.817999393</v>
      </c>
      <c r="N122" s="119">
        <v>26463827.817999393</v>
      </c>
      <c r="O122" s="119">
        <v>26463827.817999393</v>
      </c>
      <c r="P122" s="119">
        <v>26463827.817999393</v>
      </c>
      <c r="Q122" s="119">
        <v>26463827.817999393</v>
      </c>
      <c r="R122" s="120">
        <v>3341627.5</v>
      </c>
    </row>
    <row r="123" spans="3:18" ht="13.8" x14ac:dyDescent="0.25">
      <c r="C123" s="117" t="s">
        <v>146</v>
      </c>
      <c r="D123" s="118">
        <v>0</v>
      </c>
      <c r="E123" s="119">
        <v>0</v>
      </c>
      <c r="F123" s="119">
        <v>0</v>
      </c>
      <c r="G123" s="119">
        <v>0</v>
      </c>
      <c r="H123" s="119">
        <v>0</v>
      </c>
      <c r="I123" s="119">
        <v>0</v>
      </c>
      <c r="J123" s="119">
        <v>0</v>
      </c>
      <c r="K123" s="119">
        <v>0</v>
      </c>
      <c r="L123" s="119">
        <v>0</v>
      </c>
      <c r="M123" s="119">
        <v>15894596.131844057</v>
      </c>
      <c r="N123" s="119">
        <v>12320170.695109125</v>
      </c>
      <c r="O123" s="119">
        <v>13798724.704791324</v>
      </c>
      <c r="P123" s="119">
        <v>11017719.780022424</v>
      </c>
      <c r="Q123" s="119">
        <v>9074858.444179466</v>
      </c>
      <c r="R123" s="120">
        <v>9533372.767245464</v>
      </c>
    </row>
    <row r="124" spans="3:18" ht="13.8" x14ac:dyDescent="0.25">
      <c r="C124" s="117" t="s">
        <v>147</v>
      </c>
      <c r="D124" s="118">
        <v>0</v>
      </c>
      <c r="E124" s="119">
        <v>0</v>
      </c>
      <c r="F124" s="119">
        <v>0</v>
      </c>
      <c r="G124" s="119">
        <v>0</v>
      </c>
      <c r="H124" s="119">
        <v>0</v>
      </c>
      <c r="I124" s="119">
        <v>0</v>
      </c>
      <c r="J124" s="119">
        <v>0</v>
      </c>
      <c r="K124" s="119">
        <v>0</v>
      </c>
      <c r="L124" s="119">
        <v>0</v>
      </c>
      <c r="M124" s="119">
        <v>6485894.4116924321</v>
      </c>
      <c r="N124" s="119">
        <v>5812525.3212362239</v>
      </c>
      <c r="O124" s="119">
        <v>5694413.9681647532</v>
      </c>
      <c r="P124" s="119">
        <v>5720978.54869173</v>
      </c>
      <c r="Q124" s="119">
        <v>5140549.0634453259</v>
      </c>
      <c r="R124" s="120">
        <v>5234965.4604300186</v>
      </c>
    </row>
    <row r="125" spans="3:18" ht="13.8" x14ac:dyDescent="0.25">
      <c r="C125" s="117" t="s">
        <v>148</v>
      </c>
      <c r="D125" s="118">
        <v>0</v>
      </c>
      <c r="E125" s="119">
        <v>0</v>
      </c>
      <c r="F125" s="119">
        <v>0</v>
      </c>
      <c r="G125" s="119">
        <v>0</v>
      </c>
      <c r="H125" s="119">
        <v>0</v>
      </c>
      <c r="I125" s="119">
        <v>0</v>
      </c>
      <c r="J125" s="119">
        <v>0</v>
      </c>
      <c r="K125" s="119">
        <v>0</v>
      </c>
      <c r="L125" s="119">
        <v>0</v>
      </c>
      <c r="M125" s="119">
        <v>1329570.1728249688</v>
      </c>
      <c r="N125" s="119">
        <v>1347162.9439511306</v>
      </c>
      <c r="O125" s="119">
        <v>2372613.5296915313</v>
      </c>
      <c r="P125" s="119">
        <v>4960800.8328814479</v>
      </c>
      <c r="Q125" s="119">
        <v>2079880.8468577825</v>
      </c>
      <c r="R125" s="120">
        <v>10739620.336478001</v>
      </c>
    </row>
    <row r="126" spans="3:18" ht="13.8" x14ac:dyDescent="0.25">
      <c r="C126" s="117" t="s">
        <v>149</v>
      </c>
      <c r="D126" s="118">
        <v>0</v>
      </c>
      <c r="E126" s="119">
        <v>0</v>
      </c>
      <c r="F126" s="119">
        <v>0</v>
      </c>
      <c r="G126" s="119">
        <v>0</v>
      </c>
      <c r="H126" s="119">
        <v>0</v>
      </c>
      <c r="I126" s="119">
        <v>0</v>
      </c>
      <c r="J126" s="119">
        <v>0</v>
      </c>
      <c r="K126" s="119">
        <v>0</v>
      </c>
      <c r="L126" s="119">
        <v>0</v>
      </c>
      <c r="M126" s="119">
        <v>9439509.8513047826</v>
      </c>
      <c r="N126" s="119">
        <v>7409662.9299315084</v>
      </c>
      <c r="O126" s="119">
        <v>6587478.8089761622</v>
      </c>
      <c r="P126" s="119">
        <v>18023760.342225637</v>
      </c>
      <c r="Q126" s="119">
        <v>17017257.814674873</v>
      </c>
      <c r="R126" s="120">
        <v>3331023.2390219681</v>
      </c>
    </row>
    <row r="127" spans="3:18" ht="13.8" x14ac:dyDescent="0.25">
      <c r="C127" s="117" t="s">
        <v>150</v>
      </c>
      <c r="D127" s="118">
        <v>0</v>
      </c>
      <c r="E127" s="119">
        <v>0</v>
      </c>
      <c r="F127" s="119">
        <v>0</v>
      </c>
      <c r="G127" s="119">
        <v>0</v>
      </c>
      <c r="H127" s="119">
        <v>0</v>
      </c>
      <c r="I127" s="119">
        <v>0</v>
      </c>
      <c r="J127" s="119">
        <v>0</v>
      </c>
      <c r="K127" s="119">
        <v>0</v>
      </c>
      <c r="L127" s="119">
        <v>0</v>
      </c>
      <c r="M127" s="119">
        <v>516379.52545000007</v>
      </c>
      <c r="N127" s="119">
        <v>13226910.970000001</v>
      </c>
      <c r="O127" s="119">
        <v>16743804.838113468</v>
      </c>
      <c r="P127" s="119">
        <v>16672263.313441999</v>
      </c>
      <c r="Q127" s="119">
        <v>17129020.993354</v>
      </c>
      <c r="R127" s="120">
        <v>15744814.888269002</v>
      </c>
    </row>
    <row r="128" spans="3:18" ht="13.8" x14ac:dyDescent="0.25">
      <c r="C128" s="117" t="s">
        <v>151</v>
      </c>
      <c r="D128" s="118">
        <v>0</v>
      </c>
      <c r="E128" s="119">
        <v>0</v>
      </c>
      <c r="F128" s="119">
        <v>0</v>
      </c>
      <c r="G128" s="119">
        <v>0</v>
      </c>
      <c r="H128" s="119">
        <v>0</v>
      </c>
      <c r="I128" s="119">
        <v>0</v>
      </c>
      <c r="J128" s="119">
        <v>0</v>
      </c>
      <c r="K128" s="119">
        <v>0</v>
      </c>
      <c r="L128" s="119">
        <v>0</v>
      </c>
      <c r="M128" s="119">
        <v>696409.66949999996</v>
      </c>
      <c r="N128" s="119">
        <v>399669.64</v>
      </c>
      <c r="O128" s="119">
        <v>434498.5</v>
      </c>
      <c r="P128" s="119">
        <v>408081.81</v>
      </c>
      <c r="Q128" s="119">
        <v>265740.71999999997</v>
      </c>
      <c r="R128" s="120">
        <v>194039.58460000006</v>
      </c>
    </row>
    <row r="129" spans="3:21" ht="13.8" x14ac:dyDescent="0.25">
      <c r="C129" s="117" t="s">
        <v>152</v>
      </c>
      <c r="D129" s="118">
        <v>0</v>
      </c>
      <c r="E129" s="119">
        <v>0</v>
      </c>
      <c r="F129" s="119">
        <v>0</v>
      </c>
      <c r="G129" s="119">
        <v>0</v>
      </c>
      <c r="H129" s="119">
        <v>0</v>
      </c>
      <c r="I129" s="119">
        <v>0</v>
      </c>
      <c r="J129" s="119">
        <v>0</v>
      </c>
      <c r="K129" s="119">
        <v>0</v>
      </c>
      <c r="L129" s="119">
        <v>0</v>
      </c>
      <c r="M129" s="119">
        <v>13839472.67987008</v>
      </c>
      <c r="N129" s="119">
        <v>13879061.529402606</v>
      </c>
      <c r="O129" s="119">
        <v>11737806.478874916</v>
      </c>
      <c r="P129" s="119">
        <v>16868819.823435083</v>
      </c>
      <c r="Q129" s="119">
        <v>20644541.925944183</v>
      </c>
      <c r="R129" s="120">
        <v>7384701.3474441385</v>
      </c>
    </row>
    <row r="130" spans="3:21" ht="13.8" x14ac:dyDescent="0.25">
      <c r="C130" s="117" t="s">
        <v>153</v>
      </c>
      <c r="D130" s="118">
        <v>0</v>
      </c>
      <c r="E130" s="119">
        <v>0</v>
      </c>
      <c r="F130" s="119">
        <v>0</v>
      </c>
      <c r="G130" s="119">
        <v>0</v>
      </c>
      <c r="H130" s="119">
        <v>0</v>
      </c>
      <c r="I130" s="119">
        <v>0</v>
      </c>
      <c r="J130" s="119">
        <v>0</v>
      </c>
      <c r="K130" s="119">
        <v>0</v>
      </c>
      <c r="L130" s="119">
        <v>0</v>
      </c>
      <c r="M130" s="119">
        <v>2570274.0859102183</v>
      </c>
      <c r="N130" s="119">
        <v>2466015.4185122629</v>
      </c>
      <c r="O130" s="119">
        <v>2551998.023798157</v>
      </c>
      <c r="P130" s="119">
        <v>18065601.804794163</v>
      </c>
      <c r="Q130" s="119">
        <v>19367024.093774144</v>
      </c>
      <c r="R130" s="120">
        <v>18525523.731316712</v>
      </c>
    </row>
    <row r="131" spans="3:21" ht="13.8" x14ac:dyDescent="0.25">
      <c r="C131" s="117" t="s">
        <v>154</v>
      </c>
      <c r="D131" s="118">
        <v>0</v>
      </c>
      <c r="E131" s="119">
        <v>0</v>
      </c>
      <c r="F131" s="119">
        <v>0</v>
      </c>
      <c r="G131" s="119">
        <v>0</v>
      </c>
      <c r="H131" s="119">
        <v>0</v>
      </c>
      <c r="I131" s="119">
        <v>0</v>
      </c>
      <c r="J131" s="119">
        <v>0</v>
      </c>
      <c r="K131" s="119">
        <v>0</v>
      </c>
      <c r="L131" s="119">
        <v>0</v>
      </c>
      <c r="M131" s="119">
        <v>23046539.600058768</v>
      </c>
      <c r="N131" s="119">
        <v>23046539.600058768</v>
      </c>
      <c r="O131" s="119">
        <v>23046539.600058768</v>
      </c>
      <c r="P131" s="119">
        <v>23046539.600058768</v>
      </c>
      <c r="Q131" s="119">
        <v>23046539.600058768</v>
      </c>
      <c r="R131" s="120">
        <v>22009607.434245285</v>
      </c>
    </row>
    <row r="132" spans="3:21" ht="13.8" x14ac:dyDescent="0.25">
      <c r="C132" s="117" t="s">
        <v>155</v>
      </c>
      <c r="D132" s="118">
        <v>0</v>
      </c>
      <c r="E132" s="119">
        <v>0</v>
      </c>
      <c r="F132" s="119">
        <v>0</v>
      </c>
      <c r="G132" s="119">
        <v>0</v>
      </c>
      <c r="H132" s="119">
        <v>0</v>
      </c>
      <c r="I132" s="119">
        <v>0</v>
      </c>
      <c r="J132" s="119">
        <v>0</v>
      </c>
      <c r="K132" s="119">
        <v>0</v>
      </c>
      <c r="L132" s="119">
        <v>0</v>
      </c>
      <c r="M132" s="119">
        <v>124373.07</v>
      </c>
      <c r="N132" s="119">
        <v>292663.0098</v>
      </c>
      <c r="O132" s="119">
        <v>218490.15800000002</v>
      </c>
      <c r="P132" s="119">
        <v>282636.1225</v>
      </c>
      <c r="Q132" s="119">
        <v>356350.26</v>
      </c>
      <c r="R132" s="120">
        <v>1205749.4300000002</v>
      </c>
    </row>
    <row r="133" spans="3:21" ht="13.8" x14ac:dyDescent="0.25">
      <c r="C133" s="117" t="s">
        <v>156</v>
      </c>
      <c r="D133" s="118">
        <v>0</v>
      </c>
      <c r="E133" s="119">
        <v>0</v>
      </c>
      <c r="F133" s="119">
        <v>0</v>
      </c>
      <c r="G133" s="119">
        <v>0</v>
      </c>
      <c r="H133" s="119">
        <v>0</v>
      </c>
      <c r="I133" s="119">
        <v>0</v>
      </c>
      <c r="J133" s="119">
        <v>0</v>
      </c>
      <c r="K133" s="119">
        <v>0</v>
      </c>
      <c r="L133" s="119">
        <v>0</v>
      </c>
      <c r="M133" s="119">
        <v>926573.42</v>
      </c>
      <c r="N133" s="119">
        <v>0</v>
      </c>
      <c r="O133" s="119">
        <v>0</v>
      </c>
      <c r="P133" s="119">
        <v>0</v>
      </c>
      <c r="Q133" s="119">
        <v>0</v>
      </c>
      <c r="R133" s="120">
        <v>0</v>
      </c>
    </row>
    <row r="134" spans="3:21" ht="13.8" x14ac:dyDescent="0.25">
      <c r="C134" s="117" t="s">
        <v>157</v>
      </c>
      <c r="D134" s="118">
        <v>0</v>
      </c>
      <c r="E134" s="119">
        <v>0</v>
      </c>
      <c r="F134" s="119">
        <v>0</v>
      </c>
      <c r="G134" s="119">
        <v>0</v>
      </c>
      <c r="H134" s="119">
        <v>0</v>
      </c>
      <c r="I134" s="119">
        <v>0</v>
      </c>
      <c r="J134" s="119">
        <v>0</v>
      </c>
      <c r="K134" s="119">
        <v>0</v>
      </c>
      <c r="L134" s="119">
        <v>0</v>
      </c>
      <c r="M134" s="119">
        <v>9419.3019999999997</v>
      </c>
      <c r="N134" s="119">
        <v>0</v>
      </c>
      <c r="O134" s="119">
        <v>53400</v>
      </c>
      <c r="P134" s="119">
        <v>139891.71</v>
      </c>
      <c r="Q134" s="119" t="s">
        <v>133</v>
      </c>
      <c r="R134" s="120">
        <v>0</v>
      </c>
    </row>
    <row r="135" spans="3:21" ht="13.8" x14ac:dyDescent="0.25">
      <c r="C135" s="117" t="s">
        <v>158</v>
      </c>
      <c r="D135" s="118">
        <v>0</v>
      </c>
      <c r="E135" s="119">
        <v>0</v>
      </c>
      <c r="F135" s="119">
        <v>0</v>
      </c>
      <c r="G135" s="119">
        <v>0</v>
      </c>
      <c r="H135" s="119">
        <v>0</v>
      </c>
      <c r="I135" s="119">
        <v>0</v>
      </c>
      <c r="J135" s="119">
        <v>0</v>
      </c>
      <c r="K135" s="119">
        <v>0</v>
      </c>
      <c r="L135" s="119">
        <v>0</v>
      </c>
      <c r="M135" s="119">
        <v>64160.9</v>
      </c>
      <c r="N135" s="119">
        <v>32647</v>
      </c>
      <c r="O135" s="119">
        <v>978148.00750000007</v>
      </c>
      <c r="P135" s="119">
        <v>873251.89500000002</v>
      </c>
      <c r="Q135" s="119">
        <v>174381.8504</v>
      </c>
      <c r="R135" s="120">
        <v>242355.63040000002</v>
      </c>
    </row>
    <row r="136" spans="3:21" ht="14.4" thickBot="1" x14ac:dyDescent="0.3">
      <c r="C136" s="117" t="s">
        <v>159</v>
      </c>
      <c r="D136" s="118">
        <v>0</v>
      </c>
      <c r="E136" s="121">
        <v>0</v>
      </c>
      <c r="F136" s="121">
        <v>0</v>
      </c>
      <c r="G136" s="121">
        <v>0</v>
      </c>
      <c r="H136" s="121">
        <v>0</v>
      </c>
      <c r="I136" s="121">
        <v>0</v>
      </c>
      <c r="J136" s="121">
        <v>0</v>
      </c>
      <c r="K136" s="121">
        <v>0</v>
      </c>
      <c r="L136" s="121">
        <v>0</v>
      </c>
      <c r="M136" s="121">
        <v>132245788.42255259</v>
      </c>
      <c r="N136" s="121">
        <v>112934784.95225</v>
      </c>
      <c r="O136" s="121">
        <v>122374003.64526176</v>
      </c>
      <c r="P136" s="121">
        <v>120421433.55264378</v>
      </c>
      <c r="Q136" s="121">
        <v>139703651.49327946</v>
      </c>
      <c r="R136" s="128">
        <v>75117193.754647076</v>
      </c>
      <c r="U136" s="126"/>
    </row>
    <row r="137" spans="3:21" ht="14.4" thickBot="1" x14ac:dyDescent="0.3">
      <c r="C137" s="122" t="s">
        <v>181</v>
      </c>
      <c r="D137" s="123">
        <v>0</v>
      </c>
      <c r="E137" s="124">
        <v>0</v>
      </c>
      <c r="F137" s="124">
        <v>0</v>
      </c>
      <c r="G137" s="124">
        <v>0</v>
      </c>
      <c r="H137" s="124">
        <v>0</v>
      </c>
      <c r="I137" s="124">
        <v>0</v>
      </c>
      <c r="J137" s="124">
        <v>0</v>
      </c>
      <c r="K137" s="124">
        <v>0</v>
      </c>
      <c r="L137" s="124">
        <v>0</v>
      </c>
      <c r="M137" s="124">
        <v>2403655901.4321265</v>
      </c>
      <c r="N137" s="124">
        <v>2390596262.6577206</v>
      </c>
      <c r="O137" s="124">
        <v>2794433316.4190459</v>
      </c>
      <c r="P137" s="124">
        <v>2927384779.2621622</v>
      </c>
      <c r="Q137" s="124" t="s">
        <v>133</v>
      </c>
      <c r="R137" s="125">
        <v>2592425403.1368809</v>
      </c>
    </row>
    <row r="138" spans="3:21" ht="14.4" thickBot="1" x14ac:dyDescent="0.3">
      <c r="C138" s="122" t="s">
        <v>182</v>
      </c>
      <c r="D138" s="123">
        <v>0</v>
      </c>
      <c r="E138" s="124">
        <v>0</v>
      </c>
      <c r="F138" s="124">
        <v>0</v>
      </c>
      <c r="G138" s="124">
        <v>0</v>
      </c>
      <c r="H138" s="124">
        <v>0</v>
      </c>
      <c r="I138" s="124">
        <v>0</v>
      </c>
      <c r="J138" s="124">
        <v>0</v>
      </c>
      <c r="K138" s="124">
        <v>0</v>
      </c>
      <c r="L138" s="124">
        <v>0</v>
      </c>
      <c r="M138" s="124">
        <v>1359000000</v>
      </c>
      <c r="N138" s="124">
        <v>1125000000</v>
      </c>
      <c r="O138" s="124">
        <v>1098000000</v>
      </c>
      <c r="P138" s="124">
        <v>1007000000</v>
      </c>
      <c r="Q138" s="124">
        <v>845000000</v>
      </c>
      <c r="R138" s="125">
        <v>618000000</v>
      </c>
    </row>
    <row r="139" spans="3:21" ht="14.4" thickBot="1" x14ac:dyDescent="0.3">
      <c r="C139" s="122" t="s">
        <v>183</v>
      </c>
      <c r="D139" s="123">
        <v>0</v>
      </c>
      <c r="E139" s="124">
        <v>0</v>
      </c>
      <c r="F139" s="124">
        <v>0</v>
      </c>
      <c r="G139" s="124">
        <v>0</v>
      </c>
      <c r="H139" s="124">
        <v>0</v>
      </c>
      <c r="I139" s="124">
        <v>0</v>
      </c>
      <c r="J139" s="124">
        <v>0</v>
      </c>
      <c r="K139" s="124">
        <v>0</v>
      </c>
      <c r="L139" s="124">
        <v>0</v>
      </c>
      <c r="M139" s="124">
        <v>3762655901.4321265</v>
      </c>
      <c r="N139" s="124">
        <v>3515596262.6577206</v>
      </c>
      <c r="O139" s="124">
        <v>3892433316.4190459</v>
      </c>
      <c r="P139" s="124">
        <v>3934384779.2621622</v>
      </c>
      <c r="Q139" s="124" t="s">
        <v>133</v>
      </c>
      <c r="R139" s="125">
        <v>3210425403.1368809</v>
      </c>
    </row>
    <row r="141" spans="3:21" ht="14.4" x14ac:dyDescent="0.3">
      <c r="C141" s="110"/>
      <c r="D141" s="110"/>
      <c r="E141" s="110"/>
      <c r="F141" s="110"/>
      <c r="G141" s="110"/>
      <c r="H141" s="110"/>
      <c r="I141" s="110"/>
      <c r="J141" s="110"/>
      <c r="K141" s="110"/>
      <c r="L141" s="110"/>
      <c r="M141" s="110"/>
      <c r="N141" s="126"/>
      <c r="O141" s="110"/>
      <c r="P141" s="110"/>
      <c r="Q141" s="110"/>
      <c r="R141" s="110"/>
    </row>
    <row r="143" spans="3:21" ht="22.8" x14ac:dyDescent="0.3">
      <c r="C143" s="111" t="s">
        <v>198</v>
      </c>
      <c r="D143" s="111"/>
      <c r="E143" s="111"/>
      <c r="F143" s="111"/>
      <c r="G143" s="111"/>
      <c r="H143" s="111"/>
      <c r="I143" s="111"/>
      <c r="J143" s="111"/>
      <c r="K143" s="111"/>
      <c r="L143" s="111"/>
      <c r="M143" s="111"/>
      <c r="N143" s="110"/>
      <c r="O143" s="110"/>
      <c r="P143" s="110"/>
      <c r="Q143" s="110"/>
      <c r="R143" s="110"/>
    </row>
    <row r="144" spans="3:21" ht="15" thickBot="1" x14ac:dyDescent="0.35">
      <c r="C144" s="163"/>
      <c r="D144" s="163"/>
      <c r="E144" s="163"/>
      <c r="F144" s="163"/>
      <c r="G144" s="163"/>
      <c r="H144" s="163"/>
      <c r="I144" s="163"/>
      <c r="J144" s="163"/>
      <c r="K144" s="163"/>
      <c r="L144" s="163"/>
      <c r="M144" s="163"/>
      <c r="N144" s="110"/>
      <c r="O144" s="110"/>
      <c r="P144" s="110"/>
      <c r="Q144" s="110"/>
      <c r="R144" s="110"/>
    </row>
    <row r="145" spans="3:18" ht="14.4" thickBot="1" x14ac:dyDescent="0.3">
      <c r="C145" s="112"/>
      <c r="D145" s="164" t="s">
        <v>68</v>
      </c>
      <c r="E145" s="165"/>
      <c r="F145" s="165"/>
      <c r="G145" s="165"/>
      <c r="H145" s="165"/>
      <c r="I145" s="165"/>
      <c r="J145" s="165"/>
      <c r="K145" s="165"/>
      <c r="L145" s="165"/>
      <c r="M145" s="165"/>
      <c r="N145" s="165"/>
      <c r="O145" s="165"/>
      <c r="P145" s="165"/>
      <c r="Q145" s="165"/>
      <c r="R145" s="166"/>
    </row>
    <row r="146" spans="3:18" ht="14.4" thickBot="1" x14ac:dyDescent="0.3">
      <c r="C146" s="113" t="s">
        <v>141</v>
      </c>
      <c r="D146" s="114" t="s">
        <v>103</v>
      </c>
      <c r="E146" s="115" t="s">
        <v>104</v>
      </c>
      <c r="F146" s="115" t="s">
        <v>105</v>
      </c>
      <c r="G146" s="115" t="s">
        <v>106</v>
      </c>
      <c r="H146" s="115" t="s">
        <v>107</v>
      </c>
      <c r="I146" s="115" t="s">
        <v>108</v>
      </c>
      <c r="J146" s="115" t="s">
        <v>109</v>
      </c>
      <c r="K146" s="115" t="s">
        <v>110</v>
      </c>
      <c r="L146" s="115" t="s">
        <v>111</v>
      </c>
      <c r="M146" s="115" t="s">
        <v>112</v>
      </c>
      <c r="N146" s="115" t="s">
        <v>113</v>
      </c>
      <c r="O146" s="115" t="s">
        <v>114</v>
      </c>
      <c r="P146" s="115" t="s">
        <v>115</v>
      </c>
      <c r="Q146" s="115" t="s">
        <v>116</v>
      </c>
      <c r="R146" s="116" t="s">
        <v>117</v>
      </c>
    </row>
    <row r="147" spans="3:18" ht="13.8" x14ac:dyDescent="0.25">
      <c r="C147" s="117" t="s">
        <v>192</v>
      </c>
      <c r="D147" s="118">
        <v>0</v>
      </c>
      <c r="E147" s="119">
        <v>0</v>
      </c>
      <c r="F147" s="119">
        <v>0</v>
      </c>
      <c r="G147" s="119">
        <v>0</v>
      </c>
      <c r="H147" s="119">
        <v>0</v>
      </c>
      <c r="I147" s="119">
        <v>0</v>
      </c>
      <c r="J147" s="119">
        <v>0</v>
      </c>
      <c r="K147" s="119">
        <v>0</v>
      </c>
      <c r="L147" s="119">
        <v>0</v>
      </c>
      <c r="M147" s="119">
        <v>0</v>
      </c>
      <c r="N147" s="119">
        <v>0</v>
      </c>
      <c r="O147" s="119">
        <v>0</v>
      </c>
      <c r="P147" s="119">
        <v>0</v>
      </c>
      <c r="Q147" s="119">
        <v>0</v>
      </c>
      <c r="R147" s="127">
        <v>0</v>
      </c>
    </row>
    <row r="148" spans="3:18" ht="13.8" x14ac:dyDescent="0.25">
      <c r="C148" s="117" t="s">
        <v>193</v>
      </c>
      <c r="D148" s="118">
        <v>0</v>
      </c>
      <c r="E148" s="119">
        <v>0</v>
      </c>
      <c r="F148" s="119">
        <v>0</v>
      </c>
      <c r="G148" s="119">
        <v>0</v>
      </c>
      <c r="H148" s="119">
        <v>0</v>
      </c>
      <c r="I148" s="119">
        <v>0</v>
      </c>
      <c r="J148" s="119">
        <v>0</v>
      </c>
      <c r="K148" s="119">
        <v>0</v>
      </c>
      <c r="L148" s="119">
        <v>0</v>
      </c>
      <c r="M148" s="119">
        <v>0</v>
      </c>
      <c r="N148" s="119">
        <v>0</v>
      </c>
      <c r="O148" s="119">
        <v>0</v>
      </c>
      <c r="P148" s="119">
        <v>0</v>
      </c>
      <c r="Q148" s="119">
        <v>0</v>
      </c>
      <c r="R148" s="120">
        <v>0</v>
      </c>
    </row>
    <row r="149" spans="3:18" ht="13.8" x14ac:dyDescent="0.25">
      <c r="C149" s="117" t="s">
        <v>144</v>
      </c>
      <c r="D149" s="118">
        <v>0</v>
      </c>
      <c r="E149" s="119">
        <v>0</v>
      </c>
      <c r="F149" s="119">
        <v>0</v>
      </c>
      <c r="G149" s="119">
        <v>0</v>
      </c>
      <c r="H149" s="119">
        <v>0</v>
      </c>
      <c r="I149" s="119">
        <v>0</v>
      </c>
      <c r="J149" s="119">
        <v>0</v>
      </c>
      <c r="K149" s="119">
        <v>0</v>
      </c>
      <c r="L149" s="119">
        <v>0</v>
      </c>
      <c r="M149" s="119">
        <v>0</v>
      </c>
      <c r="N149" s="119">
        <v>0</v>
      </c>
      <c r="O149" s="119">
        <v>0</v>
      </c>
      <c r="P149" s="119">
        <v>0</v>
      </c>
      <c r="Q149" s="119">
        <v>0</v>
      </c>
      <c r="R149" s="120">
        <v>0</v>
      </c>
    </row>
    <row r="150" spans="3:18" ht="13.8" x14ac:dyDescent="0.25">
      <c r="C150" s="117" t="s">
        <v>145</v>
      </c>
      <c r="D150" s="118">
        <v>0</v>
      </c>
      <c r="E150" s="119">
        <v>0</v>
      </c>
      <c r="F150" s="119">
        <v>0</v>
      </c>
      <c r="G150" s="119">
        <v>0</v>
      </c>
      <c r="H150" s="119">
        <v>0</v>
      </c>
      <c r="I150" s="119">
        <v>0</v>
      </c>
      <c r="J150" s="119">
        <v>0</v>
      </c>
      <c r="K150" s="119">
        <v>0</v>
      </c>
      <c r="L150" s="119">
        <v>0</v>
      </c>
      <c r="M150" s="119">
        <v>0</v>
      </c>
      <c r="N150" s="119">
        <v>0</v>
      </c>
      <c r="O150" s="119">
        <v>0</v>
      </c>
      <c r="P150" s="119">
        <v>0</v>
      </c>
      <c r="Q150" s="119">
        <v>0</v>
      </c>
      <c r="R150" s="120">
        <v>0</v>
      </c>
    </row>
    <row r="151" spans="3:18" ht="13.8" x14ac:dyDescent="0.25">
      <c r="C151" s="117" t="s">
        <v>146</v>
      </c>
      <c r="D151" s="118">
        <v>0</v>
      </c>
      <c r="E151" s="119">
        <v>0</v>
      </c>
      <c r="F151" s="119">
        <v>0</v>
      </c>
      <c r="G151" s="119">
        <v>0</v>
      </c>
      <c r="H151" s="119">
        <v>0</v>
      </c>
      <c r="I151" s="119">
        <v>0</v>
      </c>
      <c r="J151" s="119">
        <v>0</v>
      </c>
      <c r="K151" s="119">
        <v>0</v>
      </c>
      <c r="L151" s="119">
        <v>0</v>
      </c>
      <c r="M151" s="119">
        <v>0</v>
      </c>
      <c r="N151" s="119">
        <v>0</v>
      </c>
      <c r="O151" s="119">
        <v>0</v>
      </c>
      <c r="P151" s="119">
        <v>0</v>
      </c>
      <c r="Q151" s="119">
        <v>0</v>
      </c>
      <c r="R151" s="120">
        <v>39851</v>
      </c>
    </row>
    <row r="152" spans="3:18" ht="13.8" x14ac:dyDescent="0.25">
      <c r="C152" s="117" t="s">
        <v>147</v>
      </c>
      <c r="D152" s="118">
        <v>0</v>
      </c>
      <c r="E152" s="119">
        <v>0</v>
      </c>
      <c r="F152" s="119">
        <v>0</v>
      </c>
      <c r="G152" s="119">
        <v>0</v>
      </c>
      <c r="H152" s="119">
        <v>0</v>
      </c>
      <c r="I152" s="119">
        <v>0</v>
      </c>
      <c r="J152" s="119">
        <v>0</v>
      </c>
      <c r="K152" s="119">
        <v>0</v>
      </c>
      <c r="L152" s="119">
        <v>0</v>
      </c>
      <c r="M152" s="119">
        <v>0</v>
      </c>
      <c r="N152" s="119">
        <v>0</v>
      </c>
      <c r="O152" s="119">
        <v>0</v>
      </c>
      <c r="P152" s="119">
        <v>0</v>
      </c>
      <c r="Q152" s="119">
        <v>0</v>
      </c>
      <c r="R152" s="120">
        <v>8917.5</v>
      </c>
    </row>
    <row r="153" spans="3:18" ht="13.8" x14ac:dyDescent="0.25">
      <c r="C153" s="117" t="s">
        <v>148</v>
      </c>
      <c r="D153" s="118">
        <v>0</v>
      </c>
      <c r="E153" s="119">
        <v>0</v>
      </c>
      <c r="F153" s="119">
        <v>0</v>
      </c>
      <c r="G153" s="119">
        <v>0</v>
      </c>
      <c r="H153" s="119">
        <v>0</v>
      </c>
      <c r="I153" s="119">
        <v>0</v>
      </c>
      <c r="J153" s="119">
        <v>0</v>
      </c>
      <c r="K153" s="119">
        <v>0</v>
      </c>
      <c r="L153" s="119">
        <v>0</v>
      </c>
      <c r="M153" s="119">
        <v>0</v>
      </c>
      <c r="N153" s="119">
        <v>0</v>
      </c>
      <c r="O153" s="119">
        <v>0</v>
      </c>
      <c r="P153" s="119">
        <v>0</v>
      </c>
      <c r="Q153" s="119">
        <v>0</v>
      </c>
      <c r="R153" s="120">
        <v>0</v>
      </c>
    </row>
    <row r="154" spans="3:18" ht="13.8" x14ac:dyDescent="0.25">
      <c r="C154" s="117" t="s">
        <v>149</v>
      </c>
      <c r="D154" s="118">
        <v>0</v>
      </c>
      <c r="E154" s="119">
        <v>0</v>
      </c>
      <c r="F154" s="119">
        <v>0</v>
      </c>
      <c r="G154" s="119">
        <v>0</v>
      </c>
      <c r="H154" s="119">
        <v>0</v>
      </c>
      <c r="I154" s="119">
        <v>0</v>
      </c>
      <c r="J154" s="119">
        <v>0</v>
      </c>
      <c r="K154" s="119">
        <v>0</v>
      </c>
      <c r="L154" s="119">
        <v>0</v>
      </c>
      <c r="M154" s="119">
        <v>0</v>
      </c>
      <c r="N154" s="119">
        <v>0</v>
      </c>
      <c r="O154" s="119">
        <v>0</v>
      </c>
      <c r="P154" s="119">
        <v>0</v>
      </c>
      <c r="Q154" s="119">
        <v>0</v>
      </c>
      <c r="R154" s="120">
        <v>0</v>
      </c>
    </row>
    <row r="155" spans="3:18" ht="13.8" x14ac:dyDescent="0.25">
      <c r="C155" s="117" t="s">
        <v>150</v>
      </c>
      <c r="D155" s="118">
        <v>0</v>
      </c>
      <c r="E155" s="119">
        <v>0</v>
      </c>
      <c r="F155" s="119">
        <v>0</v>
      </c>
      <c r="G155" s="119">
        <v>0</v>
      </c>
      <c r="H155" s="119">
        <v>0</v>
      </c>
      <c r="I155" s="119">
        <v>0</v>
      </c>
      <c r="J155" s="119">
        <v>0</v>
      </c>
      <c r="K155" s="119">
        <v>0</v>
      </c>
      <c r="L155" s="119">
        <v>0</v>
      </c>
      <c r="M155" s="119">
        <v>0</v>
      </c>
      <c r="N155" s="119">
        <v>0</v>
      </c>
      <c r="O155" s="119">
        <v>0</v>
      </c>
      <c r="P155" s="119">
        <v>0</v>
      </c>
      <c r="Q155" s="119">
        <v>0</v>
      </c>
      <c r="R155" s="120">
        <v>0</v>
      </c>
    </row>
    <row r="156" spans="3:18" ht="13.8" x14ac:dyDescent="0.25">
      <c r="C156" s="117" t="s">
        <v>151</v>
      </c>
      <c r="D156" s="118">
        <v>0</v>
      </c>
      <c r="E156" s="119">
        <v>0</v>
      </c>
      <c r="F156" s="119">
        <v>0</v>
      </c>
      <c r="G156" s="119">
        <v>0</v>
      </c>
      <c r="H156" s="119">
        <v>0</v>
      </c>
      <c r="I156" s="119">
        <v>0</v>
      </c>
      <c r="J156" s="119">
        <v>0</v>
      </c>
      <c r="K156" s="119">
        <v>0</v>
      </c>
      <c r="L156" s="119">
        <v>0</v>
      </c>
      <c r="M156" s="119">
        <v>0</v>
      </c>
      <c r="N156" s="119">
        <v>0</v>
      </c>
      <c r="O156" s="119">
        <v>0</v>
      </c>
      <c r="P156" s="119">
        <v>0</v>
      </c>
      <c r="Q156" s="119">
        <v>0</v>
      </c>
      <c r="R156" s="120">
        <v>0</v>
      </c>
    </row>
    <row r="157" spans="3:18" ht="13.8" x14ac:dyDescent="0.25">
      <c r="C157" s="117" t="s">
        <v>152</v>
      </c>
      <c r="D157" s="118">
        <v>0</v>
      </c>
      <c r="E157" s="119">
        <v>0</v>
      </c>
      <c r="F157" s="119">
        <v>0</v>
      </c>
      <c r="G157" s="119">
        <v>0</v>
      </c>
      <c r="H157" s="119">
        <v>0</v>
      </c>
      <c r="I157" s="119">
        <v>0</v>
      </c>
      <c r="J157" s="119">
        <v>0</v>
      </c>
      <c r="K157" s="119">
        <v>0</v>
      </c>
      <c r="L157" s="119">
        <v>0</v>
      </c>
      <c r="M157" s="119">
        <v>0</v>
      </c>
      <c r="N157" s="119">
        <v>0</v>
      </c>
      <c r="O157" s="119">
        <v>0</v>
      </c>
      <c r="P157" s="119">
        <v>0</v>
      </c>
      <c r="Q157" s="119">
        <v>0</v>
      </c>
      <c r="R157" s="120">
        <v>0</v>
      </c>
    </row>
    <row r="158" spans="3:18" ht="13.8" x14ac:dyDescent="0.25">
      <c r="C158" s="117" t="s">
        <v>153</v>
      </c>
      <c r="D158" s="118">
        <v>0</v>
      </c>
      <c r="E158" s="119">
        <v>0</v>
      </c>
      <c r="F158" s="119">
        <v>0</v>
      </c>
      <c r="G158" s="119">
        <v>0</v>
      </c>
      <c r="H158" s="119">
        <v>0</v>
      </c>
      <c r="I158" s="119">
        <v>0</v>
      </c>
      <c r="J158" s="119">
        <v>0</v>
      </c>
      <c r="K158" s="119">
        <v>0</v>
      </c>
      <c r="L158" s="119">
        <v>0</v>
      </c>
      <c r="M158" s="119">
        <v>0</v>
      </c>
      <c r="N158" s="119">
        <v>0</v>
      </c>
      <c r="O158" s="119">
        <v>0</v>
      </c>
      <c r="P158" s="119">
        <v>0</v>
      </c>
      <c r="Q158" s="119">
        <v>0</v>
      </c>
      <c r="R158" s="120">
        <v>0</v>
      </c>
    </row>
    <row r="159" spans="3:18" ht="13.8" x14ac:dyDescent="0.25">
      <c r="C159" s="117" t="s">
        <v>154</v>
      </c>
      <c r="D159" s="118">
        <v>0</v>
      </c>
      <c r="E159" s="119">
        <v>0</v>
      </c>
      <c r="F159" s="119">
        <v>0</v>
      </c>
      <c r="G159" s="119">
        <v>0</v>
      </c>
      <c r="H159" s="119">
        <v>0</v>
      </c>
      <c r="I159" s="119">
        <v>0</v>
      </c>
      <c r="J159" s="119">
        <v>0</v>
      </c>
      <c r="K159" s="119">
        <v>0</v>
      </c>
      <c r="L159" s="119">
        <v>0</v>
      </c>
      <c r="M159" s="119">
        <v>0</v>
      </c>
      <c r="N159" s="119">
        <v>0</v>
      </c>
      <c r="O159" s="119">
        <v>0</v>
      </c>
      <c r="P159" s="119">
        <v>0</v>
      </c>
      <c r="Q159" s="119">
        <v>0</v>
      </c>
      <c r="R159" s="120">
        <v>0</v>
      </c>
    </row>
    <row r="160" spans="3:18" ht="13.8" x14ac:dyDescent="0.25">
      <c r="C160" s="117" t="s">
        <v>155</v>
      </c>
      <c r="D160" s="118">
        <v>0</v>
      </c>
      <c r="E160" s="119">
        <v>0</v>
      </c>
      <c r="F160" s="119">
        <v>0</v>
      </c>
      <c r="G160" s="119">
        <v>0</v>
      </c>
      <c r="H160" s="119">
        <v>0</v>
      </c>
      <c r="I160" s="119">
        <v>0</v>
      </c>
      <c r="J160" s="119">
        <v>0</v>
      </c>
      <c r="K160" s="119">
        <v>0</v>
      </c>
      <c r="L160" s="119">
        <v>0</v>
      </c>
      <c r="M160" s="119">
        <v>0</v>
      </c>
      <c r="N160" s="119">
        <v>0</v>
      </c>
      <c r="O160" s="119">
        <v>0</v>
      </c>
      <c r="P160" s="119">
        <v>0</v>
      </c>
      <c r="Q160" s="119">
        <v>0</v>
      </c>
      <c r="R160" s="120">
        <v>84209.5</v>
      </c>
    </row>
    <row r="161" spans="3:18" ht="13.8" x14ac:dyDescent="0.25">
      <c r="C161" s="117" t="s">
        <v>156</v>
      </c>
      <c r="D161" s="118">
        <v>0</v>
      </c>
      <c r="E161" s="119">
        <v>0</v>
      </c>
      <c r="F161" s="119">
        <v>0</v>
      </c>
      <c r="G161" s="119">
        <v>0</v>
      </c>
      <c r="H161" s="119">
        <v>0</v>
      </c>
      <c r="I161" s="119">
        <v>0</v>
      </c>
      <c r="J161" s="119">
        <v>0</v>
      </c>
      <c r="K161" s="119">
        <v>0</v>
      </c>
      <c r="L161" s="119">
        <v>0</v>
      </c>
      <c r="M161" s="119">
        <v>0</v>
      </c>
      <c r="N161" s="119">
        <v>0</v>
      </c>
      <c r="O161" s="119">
        <v>0</v>
      </c>
      <c r="P161" s="119">
        <v>0</v>
      </c>
      <c r="Q161" s="119">
        <v>0</v>
      </c>
      <c r="R161" s="120">
        <v>0</v>
      </c>
    </row>
    <row r="162" spans="3:18" ht="13.8" x14ac:dyDescent="0.25">
      <c r="C162" s="117" t="s">
        <v>157</v>
      </c>
      <c r="D162" s="118">
        <v>0</v>
      </c>
      <c r="E162" s="119">
        <v>0</v>
      </c>
      <c r="F162" s="119">
        <v>0</v>
      </c>
      <c r="G162" s="119">
        <v>0</v>
      </c>
      <c r="H162" s="119">
        <v>0</v>
      </c>
      <c r="I162" s="119">
        <v>0</v>
      </c>
      <c r="J162" s="119">
        <v>0</v>
      </c>
      <c r="K162" s="119">
        <v>0</v>
      </c>
      <c r="L162" s="119">
        <v>0</v>
      </c>
      <c r="M162" s="119">
        <v>0</v>
      </c>
      <c r="N162" s="119">
        <v>0</v>
      </c>
      <c r="O162" s="119">
        <v>0</v>
      </c>
      <c r="P162" s="119">
        <v>0</v>
      </c>
      <c r="Q162" s="119">
        <v>0</v>
      </c>
      <c r="R162" s="120">
        <v>0</v>
      </c>
    </row>
    <row r="163" spans="3:18" ht="13.8" x14ac:dyDescent="0.25">
      <c r="C163" s="117" t="s">
        <v>158</v>
      </c>
      <c r="D163" s="118">
        <v>0</v>
      </c>
      <c r="E163" s="119">
        <v>0</v>
      </c>
      <c r="F163" s="119">
        <v>0</v>
      </c>
      <c r="G163" s="119">
        <v>0</v>
      </c>
      <c r="H163" s="119">
        <v>0</v>
      </c>
      <c r="I163" s="119">
        <v>0</v>
      </c>
      <c r="J163" s="119">
        <v>0</v>
      </c>
      <c r="K163" s="119">
        <v>0</v>
      </c>
      <c r="L163" s="119">
        <v>0</v>
      </c>
      <c r="M163" s="119">
        <v>0</v>
      </c>
      <c r="N163" s="119">
        <v>0</v>
      </c>
      <c r="O163" s="119">
        <v>0</v>
      </c>
      <c r="P163" s="119">
        <v>0</v>
      </c>
      <c r="Q163" s="119">
        <v>0</v>
      </c>
      <c r="R163" s="120">
        <v>0</v>
      </c>
    </row>
    <row r="164" spans="3:18" ht="14.4" thickBot="1" x14ac:dyDescent="0.3">
      <c r="C164" s="117" t="s">
        <v>159</v>
      </c>
      <c r="D164" s="118">
        <v>0</v>
      </c>
      <c r="E164" s="121">
        <v>0</v>
      </c>
      <c r="F164" s="121">
        <v>0</v>
      </c>
      <c r="G164" s="121">
        <v>0</v>
      </c>
      <c r="H164" s="121">
        <v>0</v>
      </c>
      <c r="I164" s="121">
        <v>0</v>
      </c>
      <c r="J164" s="121">
        <v>0</v>
      </c>
      <c r="K164" s="121">
        <v>0</v>
      </c>
      <c r="L164" s="121">
        <v>0</v>
      </c>
      <c r="M164" s="121">
        <v>0</v>
      </c>
      <c r="N164" s="121">
        <v>0</v>
      </c>
      <c r="O164" s="121">
        <v>0</v>
      </c>
      <c r="P164" s="121">
        <v>0</v>
      </c>
      <c r="Q164" s="121">
        <v>1148752.6500000001</v>
      </c>
      <c r="R164" s="128">
        <v>15270349.285250003</v>
      </c>
    </row>
    <row r="165" spans="3:18" ht="14.4" thickBot="1" x14ac:dyDescent="0.3">
      <c r="C165" s="122" t="s">
        <v>181</v>
      </c>
      <c r="D165" s="123">
        <v>0</v>
      </c>
      <c r="E165" s="124">
        <v>0</v>
      </c>
      <c r="F165" s="124">
        <v>0</v>
      </c>
      <c r="G165" s="124">
        <v>0</v>
      </c>
      <c r="H165" s="124">
        <v>0</v>
      </c>
      <c r="I165" s="124">
        <v>0</v>
      </c>
      <c r="J165" s="124">
        <v>0</v>
      </c>
      <c r="K165" s="124">
        <v>0</v>
      </c>
      <c r="L165" s="124">
        <v>0</v>
      </c>
      <c r="M165" s="124">
        <v>0</v>
      </c>
      <c r="N165" s="124">
        <v>0</v>
      </c>
      <c r="O165" s="124">
        <v>0</v>
      </c>
      <c r="P165" s="124">
        <v>0</v>
      </c>
      <c r="Q165" s="124">
        <v>1148752.6500000001</v>
      </c>
      <c r="R165" s="125">
        <v>15403327.285250003</v>
      </c>
    </row>
    <row r="166" spans="3:18" ht="14.4" thickBot="1" x14ac:dyDescent="0.3">
      <c r="C166" s="122" t="s">
        <v>182</v>
      </c>
      <c r="D166" s="123">
        <v>0</v>
      </c>
      <c r="E166" s="124">
        <v>0</v>
      </c>
      <c r="F166" s="124">
        <v>0</v>
      </c>
      <c r="G166" s="124">
        <v>0</v>
      </c>
      <c r="H166" s="124">
        <v>0</v>
      </c>
      <c r="I166" s="124">
        <v>0</v>
      </c>
      <c r="J166" s="124">
        <v>0</v>
      </c>
      <c r="K166" s="124">
        <v>0</v>
      </c>
      <c r="L166" s="124">
        <v>0</v>
      </c>
      <c r="M166" s="124">
        <v>0</v>
      </c>
      <c r="N166" s="124">
        <v>0</v>
      </c>
      <c r="O166" s="124">
        <v>0</v>
      </c>
      <c r="P166" s="124">
        <v>0</v>
      </c>
      <c r="Q166" s="124">
        <v>306000000</v>
      </c>
      <c r="R166" s="125">
        <v>598000000</v>
      </c>
    </row>
    <row r="167" spans="3:18" ht="14.4" thickBot="1" x14ac:dyDescent="0.3">
      <c r="C167" s="122" t="s">
        <v>183</v>
      </c>
      <c r="D167" s="123">
        <v>0</v>
      </c>
      <c r="E167" s="124">
        <v>0</v>
      </c>
      <c r="F167" s="124">
        <v>0</v>
      </c>
      <c r="G167" s="124">
        <v>0</v>
      </c>
      <c r="H167" s="124">
        <v>0</v>
      </c>
      <c r="I167" s="124">
        <v>0</v>
      </c>
      <c r="J167" s="124">
        <v>0</v>
      </c>
      <c r="K167" s="124">
        <v>0</v>
      </c>
      <c r="L167" s="124">
        <v>0</v>
      </c>
      <c r="M167" s="124">
        <v>0</v>
      </c>
      <c r="N167" s="124">
        <v>0</v>
      </c>
      <c r="O167" s="124">
        <v>0</v>
      </c>
      <c r="P167" s="124">
        <v>0</v>
      </c>
      <c r="Q167" s="124">
        <v>307148752.64999998</v>
      </c>
      <c r="R167" s="125">
        <v>613403327.28524995</v>
      </c>
    </row>
    <row r="171" spans="3:18" ht="22.8" x14ac:dyDescent="0.3">
      <c r="C171" s="111" t="s">
        <v>46</v>
      </c>
      <c r="D171" s="111"/>
      <c r="E171" s="111"/>
      <c r="F171" s="111"/>
      <c r="G171" s="111"/>
      <c r="H171" s="111"/>
      <c r="I171" s="111"/>
      <c r="J171" s="111"/>
      <c r="K171" s="111"/>
      <c r="L171" s="111"/>
      <c r="M171" s="111"/>
      <c r="N171" s="110"/>
      <c r="O171" s="110"/>
      <c r="P171" s="110"/>
      <c r="Q171" s="110"/>
      <c r="R171" s="110"/>
    </row>
    <row r="172" spans="3:18" ht="15" thickBot="1" x14ac:dyDescent="0.35">
      <c r="C172" s="163"/>
      <c r="D172" s="163"/>
      <c r="E172" s="163"/>
      <c r="F172" s="163"/>
      <c r="G172" s="163"/>
      <c r="H172" s="163"/>
      <c r="I172" s="163"/>
      <c r="J172" s="163"/>
      <c r="K172" s="163"/>
      <c r="L172" s="163"/>
      <c r="M172" s="163"/>
      <c r="N172" s="110"/>
      <c r="O172" s="110"/>
      <c r="P172" s="110"/>
      <c r="Q172" s="110"/>
      <c r="R172" s="110"/>
    </row>
    <row r="173" spans="3:18" ht="14.4" thickBot="1" x14ac:dyDescent="0.3">
      <c r="C173" s="112"/>
      <c r="D173" s="164" t="s">
        <v>68</v>
      </c>
      <c r="E173" s="165"/>
      <c r="F173" s="165"/>
      <c r="G173" s="165"/>
      <c r="H173" s="165"/>
      <c r="I173" s="165"/>
      <c r="J173" s="165"/>
      <c r="K173" s="165"/>
      <c r="L173" s="165"/>
      <c r="M173" s="165"/>
      <c r="N173" s="165"/>
      <c r="O173" s="165"/>
      <c r="P173" s="165"/>
      <c r="Q173" s="165"/>
      <c r="R173" s="166"/>
    </row>
    <row r="174" spans="3:18" ht="14.4" thickBot="1" x14ac:dyDescent="0.3">
      <c r="C174" s="113" t="s">
        <v>141</v>
      </c>
      <c r="D174" s="114" t="s">
        <v>103</v>
      </c>
      <c r="E174" s="115" t="s">
        <v>104</v>
      </c>
      <c r="F174" s="115" t="s">
        <v>105</v>
      </c>
      <c r="G174" s="115" t="s">
        <v>106</v>
      </c>
      <c r="H174" s="115" t="s">
        <v>107</v>
      </c>
      <c r="I174" s="115" t="s">
        <v>108</v>
      </c>
      <c r="J174" s="115" t="s">
        <v>109</v>
      </c>
      <c r="K174" s="115" t="s">
        <v>110</v>
      </c>
      <c r="L174" s="115" t="s">
        <v>111</v>
      </c>
      <c r="M174" s="115" t="s">
        <v>112</v>
      </c>
      <c r="N174" s="115" t="s">
        <v>113</v>
      </c>
      <c r="O174" s="115" t="s">
        <v>114</v>
      </c>
      <c r="P174" s="115" t="s">
        <v>115</v>
      </c>
      <c r="Q174" s="115" t="s">
        <v>116</v>
      </c>
      <c r="R174" s="116" t="s">
        <v>117</v>
      </c>
    </row>
    <row r="175" spans="3:18" ht="13.8" x14ac:dyDescent="0.25">
      <c r="C175" s="117" t="s">
        <v>192</v>
      </c>
      <c r="D175" s="118">
        <v>0</v>
      </c>
      <c r="E175" s="119">
        <v>0</v>
      </c>
      <c r="F175" s="119">
        <v>0</v>
      </c>
      <c r="G175" s="119">
        <v>0</v>
      </c>
      <c r="H175" s="119">
        <v>0</v>
      </c>
      <c r="I175" s="119">
        <v>0</v>
      </c>
      <c r="J175" s="119">
        <v>0</v>
      </c>
      <c r="K175" s="119">
        <v>0</v>
      </c>
      <c r="L175" s="119">
        <v>0</v>
      </c>
      <c r="M175" s="119">
        <v>0</v>
      </c>
      <c r="N175" s="119">
        <v>0</v>
      </c>
      <c r="O175" s="119">
        <v>0</v>
      </c>
      <c r="P175" s="119">
        <v>0</v>
      </c>
      <c r="Q175" s="119">
        <v>0</v>
      </c>
      <c r="R175" s="127">
        <v>0</v>
      </c>
    </row>
    <row r="176" spans="3:18" ht="13.8" x14ac:dyDescent="0.25">
      <c r="C176" s="117" t="s">
        <v>193</v>
      </c>
      <c r="D176" s="118">
        <v>0</v>
      </c>
      <c r="E176" s="119">
        <v>0</v>
      </c>
      <c r="F176" s="119">
        <v>0</v>
      </c>
      <c r="G176" s="119">
        <v>0</v>
      </c>
      <c r="H176" s="119">
        <v>0</v>
      </c>
      <c r="I176" s="119">
        <v>0</v>
      </c>
      <c r="J176" s="119">
        <v>0</v>
      </c>
      <c r="K176" s="119">
        <v>0</v>
      </c>
      <c r="L176" s="119">
        <v>0</v>
      </c>
      <c r="M176" s="119">
        <v>0</v>
      </c>
      <c r="N176" s="119">
        <v>0</v>
      </c>
      <c r="O176" s="119">
        <v>0</v>
      </c>
      <c r="P176" s="119">
        <v>0</v>
      </c>
      <c r="Q176" s="119">
        <v>0</v>
      </c>
      <c r="R176" s="120">
        <v>0</v>
      </c>
    </row>
    <row r="177" spans="3:18" ht="13.8" x14ac:dyDescent="0.25">
      <c r="C177" s="117" t="s">
        <v>144</v>
      </c>
      <c r="D177" s="118">
        <v>0</v>
      </c>
      <c r="E177" s="119">
        <v>0</v>
      </c>
      <c r="F177" s="119">
        <v>0</v>
      </c>
      <c r="G177" s="119">
        <v>0</v>
      </c>
      <c r="H177" s="119">
        <v>0</v>
      </c>
      <c r="I177" s="119">
        <v>0</v>
      </c>
      <c r="J177" s="119">
        <v>0</v>
      </c>
      <c r="K177" s="119">
        <v>0</v>
      </c>
      <c r="L177" s="119">
        <v>0</v>
      </c>
      <c r="M177" s="119">
        <v>0</v>
      </c>
      <c r="N177" s="119">
        <v>0</v>
      </c>
      <c r="O177" s="119">
        <v>0</v>
      </c>
      <c r="P177" s="119">
        <v>0</v>
      </c>
      <c r="Q177" s="119">
        <v>0</v>
      </c>
      <c r="R177" s="120">
        <v>0</v>
      </c>
    </row>
    <row r="178" spans="3:18" ht="13.8" x14ac:dyDescent="0.25">
      <c r="C178" s="117" t="s">
        <v>145</v>
      </c>
      <c r="D178" s="118">
        <v>0</v>
      </c>
      <c r="E178" s="119">
        <v>0</v>
      </c>
      <c r="F178" s="119">
        <v>0</v>
      </c>
      <c r="G178" s="119">
        <v>0</v>
      </c>
      <c r="H178" s="119">
        <v>0</v>
      </c>
      <c r="I178" s="119">
        <v>0</v>
      </c>
      <c r="J178" s="119">
        <v>0</v>
      </c>
      <c r="K178" s="119">
        <v>0</v>
      </c>
      <c r="L178" s="119">
        <v>0</v>
      </c>
      <c r="M178" s="119">
        <v>0</v>
      </c>
      <c r="N178" s="119">
        <v>0</v>
      </c>
      <c r="O178" s="119">
        <v>0</v>
      </c>
      <c r="P178" s="119">
        <v>0</v>
      </c>
      <c r="Q178" s="119">
        <v>0</v>
      </c>
      <c r="R178" s="120">
        <v>0</v>
      </c>
    </row>
    <row r="179" spans="3:18" ht="13.8" x14ac:dyDescent="0.25">
      <c r="C179" s="117" t="s">
        <v>146</v>
      </c>
      <c r="D179" s="118">
        <v>0</v>
      </c>
      <c r="E179" s="119">
        <v>0</v>
      </c>
      <c r="F179" s="119">
        <v>0</v>
      </c>
      <c r="G179" s="119">
        <v>0</v>
      </c>
      <c r="H179" s="119">
        <v>0</v>
      </c>
      <c r="I179" s="119">
        <v>0</v>
      </c>
      <c r="J179" s="119">
        <v>0</v>
      </c>
      <c r="K179" s="119">
        <v>0</v>
      </c>
      <c r="L179" s="119">
        <v>0</v>
      </c>
      <c r="M179" s="119">
        <v>0</v>
      </c>
      <c r="N179" s="119">
        <v>0</v>
      </c>
      <c r="O179" s="119">
        <v>0</v>
      </c>
      <c r="P179" s="119">
        <v>0</v>
      </c>
      <c r="Q179" s="119">
        <v>0</v>
      </c>
      <c r="R179" s="120">
        <v>117805</v>
      </c>
    </row>
    <row r="180" spans="3:18" ht="13.8" x14ac:dyDescent="0.25">
      <c r="C180" s="117" t="s">
        <v>147</v>
      </c>
      <c r="D180" s="118">
        <v>0</v>
      </c>
      <c r="E180" s="119">
        <v>0</v>
      </c>
      <c r="F180" s="119">
        <v>0</v>
      </c>
      <c r="G180" s="119">
        <v>0</v>
      </c>
      <c r="H180" s="119">
        <v>0</v>
      </c>
      <c r="I180" s="119">
        <v>0</v>
      </c>
      <c r="J180" s="119">
        <v>0</v>
      </c>
      <c r="K180" s="119">
        <v>0</v>
      </c>
      <c r="L180" s="119">
        <v>0</v>
      </c>
      <c r="M180" s="119">
        <v>0</v>
      </c>
      <c r="N180" s="119">
        <v>0</v>
      </c>
      <c r="O180" s="119">
        <v>0</v>
      </c>
      <c r="P180" s="119">
        <v>0</v>
      </c>
      <c r="Q180" s="119">
        <v>0</v>
      </c>
      <c r="R180" s="120">
        <v>893735.3</v>
      </c>
    </row>
    <row r="181" spans="3:18" ht="13.8" x14ac:dyDescent="0.25">
      <c r="C181" s="117" t="s">
        <v>148</v>
      </c>
      <c r="D181" s="118">
        <v>0</v>
      </c>
      <c r="E181" s="119">
        <v>0</v>
      </c>
      <c r="F181" s="119">
        <v>0</v>
      </c>
      <c r="G181" s="119">
        <v>0</v>
      </c>
      <c r="H181" s="119">
        <v>0</v>
      </c>
      <c r="I181" s="119">
        <v>0</v>
      </c>
      <c r="J181" s="119">
        <v>0</v>
      </c>
      <c r="K181" s="119">
        <v>0</v>
      </c>
      <c r="L181" s="119">
        <v>0</v>
      </c>
      <c r="M181" s="119">
        <v>0</v>
      </c>
      <c r="N181" s="119">
        <v>0</v>
      </c>
      <c r="O181" s="119">
        <v>0</v>
      </c>
      <c r="P181" s="119">
        <v>0</v>
      </c>
      <c r="Q181" s="119">
        <v>0</v>
      </c>
      <c r="R181" s="120">
        <v>0</v>
      </c>
    </row>
    <row r="182" spans="3:18" ht="13.8" x14ac:dyDescent="0.25">
      <c r="C182" s="117" t="s">
        <v>149</v>
      </c>
      <c r="D182" s="118">
        <v>0</v>
      </c>
      <c r="E182" s="119">
        <v>0</v>
      </c>
      <c r="F182" s="119">
        <v>0</v>
      </c>
      <c r="G182" s="119">
        <v>0</v>
      </c>
      <c r="H182" s="119">
        <v>0</v>
      </c>
      <c r="I182" s="119">
        <v>0</v>
      </c>
      <c r="J182" s="119">
        <v>0</v>
      </c>
      <c r="K182" s="119">
        <v>0</v>
      </c>
      <c r="L182" s="119">
        <v>0</v>
      </c>
      <c r="M182" s="119">
        <v>0</v>
      </c>
      <c r="N182" s="119">
        <v>0</v>
      </c>
      <c r="O182" s="119">
        <v>0</v>
      </c>
      <c r="P182" s="119">
        <v>0</v>
      </c>
      <c r="Q182" s="119">
        <v>0</v>
      </c>
      <c r="R182" s="120">
        <v>0</v>
      </c>
    </row>
    <row r="183" spans="3:18" ht="13.8" x14ac:dyDescent="0.25">
      <c r="C183" s="117" t="s">
        <v>150</v>
      </c>
      <c r="D183" s="118">
        <v>0</v>
      </c>
      <c r="E183" s="119">
        <v>0</v>
      </c>
      <c r="F183" s="119">
        <v>0</v>
      </c>
      <c r="G183" s="119">
        <v>0</v>
      </c>
      <c r="H183" s="119">
        <v>0</v>
      </c>
      <c r="I183" s="119">
        <v>0</v>
      </c>
      <c r="J183" s="119">
        <v>0</v>
      </c>
      <c r="K183" s="119">
        <v>0</v>
      </c>
      <c r="L183" s="119">
        <v>0</v>
      </c>
      <c r="M183" s="119">
        <v>0</v>
      </c>
      <c r="N183" s="119">
        <v>0</v>
      </c>
      <c r="O183" s="119">
        <v>0</v>
      </c>
      <c r="P183" s="119">
        <v>0</v>
      </c>
      <c r="Q183" s="119">
        <v>0</v>
      </c>
      <c r="R183" s="120">
        <v>0</v>
      </c>
    </row>
    <row r="184" spans="3:18" ht="13.8" x14ac:dyDescent="0.25">
      <c r="C184" s="117" t="s">
        <v>151</v>
      </c>
      <c r="D184" s="118">
        <v>0</v>
      </c>
      <c r="E184" s="119">
        <v>0</v>
      </c>
      <c r="F184" s="119">
        <v>0</v>
      </c>
      <c r="G184" s="119">
        <v>0</v>
      </c>
      <c r="H184" s="119">
        <v>0</v>
      </c>
      <c r="I184" s="119">
        <v>0</v>
      </c>
      <c r="J184" s="119">
        <v>0</v>
      </c>
      <c r="K184" s="119">
        <v>0</v>
      </c>
      <c r="L184" s="119">
        <v>0</v>
      </c>
      <c r="M184" s="119">
        <v>0</v>
      </c>
      <c r="N184" s="119">
        <v>0</v>
      </c>
      <c r="O184" s="119">
        <v>0</v>
      </c>
      <c r="P184" s="119">
        <v>0</v>
      </c>
      <c r="Q184" s="119">
        <v>0</v>
      </c>
      <c r="R184" s="120">
        <v>0</v>
      </c>
    </row>
    <row r="185" spans="3:18" ht="13.8" x14ac:dyDescent="0.25">
      <c r="C185" s="117" t="s">
        <v>152</v>
      </c>
      <c r="D185" s="118">
        <v>0</v>
      </c>
      <c r="E185" s="119">
        <v>0</v>
      </c>
      <c r="F185" s="119">
        <v>0</v>
      </c>
      <c r="G185" s="119">
        <v>0</v>
      </c>
      <c r="H185" s="119">
        <v>0</v>
      </c>
      <c r="I185" s="119">
        <v>0</v>
      </c>
      <c r="J185" s="119">
        <v>0</v>
      </c>
      <c r="K185" s="119">
        <v>0</v>
      </c>
      <c r="L185" s="119">
        <v>0</v>
      </c>
      <c r="M185" s="119">
        <v>0</v>
      </c>
      <c r="N185" s="119">
        <v>0</v>
      </c>
      <c r="O185" s="119">
        <v>0</v>
      </c>
      <c r="P185" s="119">
        <v>0</v>
      </c>
      <c r="Q185" s="119">
        <v>0</v>
      </c>
      <c r="R185" s="120">
        <v>0</v>
      </c>
    </row>
    <row r="186" spans="3:18" ht="13.8" x14ac:dyDescent="0.25">
      <c r="C186" s="117" t="s">
        <v>153</v>
      </c>
      <c r="D186" s="118">
        <v>0</v>
      </c>
      <c r="E186" s="119">
        <v>0</v>
      </c>
      <c r="F186" s="119">
        <v>0</v>
      </c>
      <c r="G186" s="119">
        <v>0</v>
      </c>
      <c r="H186" s="119">
        <v>0</v>
      </c>
      <c r="I186" s="119">
        <v>0</v>
      </c>
      <c r="J186" s="119">
        <v>0</v>
      </c>
      <c r="K186" s="119">
        <v>0</v>
      </c>
      <c r="L186" s="119">
        <v>0</v>
      </c>
      <c r="M186" s="119">
        <v>0</v>
      </c>
      <c r="N186" s="119">
        <v>0</v>
      </c>
      <c r="O186" s="119">
        <v>0</v>
      </c>
      <c r="P186" s="119">
        <v>0</v>
      </c>
      <c r="Q186" s="119">
        <v>0</v>
      </c>
      <c r="R186" s="148">
        <v>4693.5</v>
      </c>
    </row>
    <row r="187" spans="3:18" ht="13.8" x14ac:dyDescent="0.25">
      <c r="C187" s="117" t="s">
        <v>154</v>
      </c>
      <c r="D187" s="118">
        <v>0</v>
      </c>
      <c r="E187" s="119">
        <v>0</v>
      </c>
      <c r="F187" s="119">
        <v>0</v>
      </c>
      <c r="G187" s="119">
        <v>0</v>
      </c>
      <c r="H187" s="119">
        <v>0</v>
      </c>
      <c r="I187" s="119">
        <v>0</v>
      </c>
      <c r="J187" s="119">
        <v>0</v>
      </c>
      <c r="K187" s="119">
        <v>0</v>
      </c>
      <c r="L187" s="119">
        <v>0</v>
      </c>
      <c r="M187" s="119">
        <v>0</v>
      </c>
      <c r="N187" s="119">
        <v>0</v>
      </c>
      <c r="O187" s="119">
        <v>0</v>
      </c>
      <c r="P187" s="119">
        <v>0</v>
      </c>
      <c r="Q187" s="119">
        <v>0</v>
      </c>
      <c r="R187" s="120">
        <v>0</v>
      </c>
    </row>
    <row r="188" spans="3:18" ht="13.8" x14ac:dyDescent="0.25">
      <c r="C188" s="117" t="s">
        <v>155</v>
      </c>
      <c r="D188" s="118">
        <v>0</v>
      </c>
      <c r="E188" s="119">
        <v>0</v>
      </c>
      <c r="F188" s="119">
        <v>0</v>
      </c>
      <c r="G188" s="119">
        <v>0</v>
      </c>
      <c r="H188" s="119">
        <v>0</v>
      </c>
      <c r="I188" s="119">
        <v>0</v>
      </c>
      <c r="J188" s="119">
        <v>0</v>
      </c>
      <c r="K188" s="119">
        <v>0</v>
      </c>
      <c r="L188" s="119">
        <v>0</v>
      </c>
      <c r="M188" s="119">
        <v>0</v>
      </c>
      <c r="N188" s="119">
        <v>0</v>
      </c>
      <c r="O188" s="119">
        <v>0</v>
      </c>
      <c r="P188" s="119">
        <v>0</v>
      </c>
      <c r="Q188" s="119">
        <v>0</v>
      </c>
      <c r="R188" s="120">
        <v>290883.7</v>
      </c>
    </row>
    <row r="189" spans="3:18" ht="13.8" x14ac:dyDescent="0.25">
      <c r="C189" s="117" t="s">
        <v>156</v>
      </c>
      <c r="D189" s="118">
        <v>0</v>
      </c>
      <c r="E189" s="119">
        <v>0</v>
      </c>
      <c r="F189" s="119">
        <v>0</v>
      </c>
      <c r="G189" s="119">
        <v>0</v>
      </c>
      <c r="H189" s="119">
        <v>0</v>
      </c>
      <c r="I189" s="119">
        <v>0</v>
      </c>
      <c r="J189" s="119">
        <v>0</v>
      </c>
      <c r="K189" s="119">
        <v>0</v>
      </c>
      <c r="L189" s="119">
        <v>0</v>
      </c>
      <c r="M189" s="119">
        <v>0</v>
      </c>
      <c r="N189" s="119">
        <v>0</v>
      </c>
      <c r="O189" s="119">
        <v>0</v>
      </c>
      <c r="P189" s="119">
        <v>0</v>
      </c>
      <c r="Q189" s="119">
        <v>0</v>
      </c>
      <c r="R189" s="120">
        <v>0</v>
      </c>
    </row>
    <row r="190" spans="3:18" ht="13.8" x14ac:dyDescent="0.25">
      <c r="C190" s="117" t="s">
        <v>157</v>
      </c>
      <c r="D190" s="118">
        <v>0</v>
      </c>
      <c r="E190" s="119">
        <v>0</v>
      </c>
      <c r="F190" s="119">
        <v>0</v>
      </c>
      <c r="G190" s="119">
        <v>0</v>
      </c>
      <c r="H190" s="119">
        <v>0</v>
      </c>
      <c r="I190" s="119">
        <v>0</v>
      </c>
      <c r="J190" s="119">
        <v>0</v>
      </c>
      <c r="K190" s="119">
        <v>0</v>
      </c>
      <c r="L190" s="119">
        <v>0</v>
      </c>
      <c r="M190" s="119">
        <v>0</v>
      </c>
      <c r="N190" s="119">
        <v>0</v>
      </c>
      <c r="O190" s="119">
        <v>0</v>
      </c>
      <c r="P190" s="119">
        <v>0</v>
      </c>
      <c r="Q190" s="119">
        <v>0</v>
      </c>
      <c r="R190" s="120">
        <v>0</v>
      </c>
    </row>
    <row r="191" spans="3:18" ht="13.8" x14ac:dyDescent="0.25">
      <c r="C191" s="117" t="s">
        <v>158</v>
      </c>
      <c r="D191" s="118">
        <v>0</v>
      </c>
      <c r="E191" s="119">
        <v>0</v>
      </c>
      <c r="F191" s="119">
        <v>0</v>
      </c>
      <c r="G191" s="119">
        <v>0</v>
      </c>
      <c r="H191" s="119">
        <v>0</v>
      </c>
      <c r="I191" s="119">
        <v>0</v>
      </c>
      <c r="J191" s="119">
        <v>0</v>
      </c>
      <c r="K191" s="119">
        <v>0</v>
      </c>
      <c r="L191" s="119">
        <v>0</v>
      </c>
      <c r="M191" s="119">
        <v>0</v>
      </c>
      <c r="N191" s="119">
        <v>0</v>
      </c>
      <c r="O191" s="119">
        <v>0</v>
      </c>
      <c r="P191" s="119">
        <v>0</v>
      </c>
      <c r="Q191" s="119">
        <v>0</v>
      </c>
      <c r="R191" s="120">
        <v>0</v>
      </c>
    </row>
    <row r="192" spans="3:18" ht="14.4" thickBot="1" x14ac:dyDescent="0.3">
      <c r="C192" s="117" t="s">
        <v>159</v>
      </c>
      <c r="D192" s="118">
        <v>0</v>
      </c>
      <c r="E192" s="121">
        <v>0</v>
      </c>
      <c r="F192" s="121">
        <v>0</v>
      </c>
      <c r="G192" s="121">
        <v>0</v>
      </c>
      <c r="H192" s="121">
        <v>0</v>
      </c>
      <c r="I192" s="121">
        <v>0</v>
      </c>
      <c r="J192" s="121">
        <v>0</v>
      </c>
      <c r="K192" s="121">
        <v>0</v>
      </c>
      <c r="L192" s="121">
        <v>0</v>
      </c>
      <c r="M192" s="121">
        <v>0</v>
      </c>
      <c r="N192" s="121">
        <v>0</v>
      </c>
      <c r="O192" s="121">
        <v>0</v>
      </c>
      <c r="P192" s="121">
        <v>0</v>
      </c>
      <c r="Q192" s="121">
        <v>0</v>
      </c>
      <c r="R192" s="128">
        <v>206153861.65493211</v>
      </c>
    </row>
    <row r="193" spans="3:18" ht="14.4" thickBot="1" x14ac:dyDescent="0.3">
      <c r="C193" s="122" t="s">
        <v>181</v>
      </c>
      <c r="D193" s="123">
        <v>0</v>
      </c>
      <c r="E193" s="124">
        <v>0</v>
      </c>
      <c r="F193" s="124">
        <v>0</v>
      </c>
      <c r="G193" s="124">
        <v>0</v>
      </c>
      <c r="H193" s="124">
        <v>0</v>
      </c>
      <c r="I193" s="124">
        <v>0</v>
      </c>
      <c r="J193" s="124">
        <v>0</v>
      </c>
      <c r="K193" s="124">
        <v>0</v>
      </c>
      <c r="L193" s="124">
        <v>0</v>
      </c>
      <c r="M193" s="124">
        <v>0</v>
      </c>
      <c r="N193" s="124">
        <v>0</v>
      </c>
      <c r="O193" s="124">
        <v>0</v>
      </c>
      <c r="P193" s="124">
        <v>0</v>
      </c>
      <c r="Q193" s="124">
        <v>0</v>
      </c>
      <c r="R193" s="125">
        <v>207460979.15493211</v>
      </c>
    </row>
    <row r="194" spans="3:18" ht="14.4" thickBot="1" x14ac:dyDescent="0.3">
      <c r="C194" s="122" t="s">
        <v>182</v>
      </c>
      <c r="D194" s="123">
        <v>0</v>
      </c>
      <c r="E194" s="124">
        <v>0</v>
      </c>
      <c r="F194" s="124">
        <v>0</v>
      </c>
      <c r="G194" s="124">
        <v>0</v>
      </c>
      <c r="H194" s="124">
        <v>0</v>
      </c>
      <c r="I194" s="124">
        <v>0</v>
      </c>
      <c r="J194" s="124">
        <v>0</v>
      </c>
      <c r="K194" s="124">
        <v>0</v>
      </c>
      <c r="L194" s="124">
        <v>0</v>
      </c>
      <c r="M194" s="124">
        <v>0</v>
      </c>
      <c r="N194" s="124">
        <v>0</v>
      </c>
      <c r="O194" s="124">
        <v>0</v>
      </c>
      <c r="P194" s="124">
        <v>0</v>
      </c>
      <c r="Q194" s="124">
        <v>0</v>
      </c>
      <c r="R194" s="125">
        <v>191000000</v>
      </c>
    </row>
    <row r="195" spans="3:18" ht="14.4" thickBot="1" x14ac:dyDescent="0.3">
      <c r="C195" s="122" t="s">
        <v>183</v>
      </c>
      <c r="D195" s="123">
        <v>0</v>
      </c>
      <c r="E195" s="124">
        <v>0</v>
      </c>
      <c r="F195" s="124">
        <v>0</v>
      </c>
      <c r="G195" s="124">
        <v>0</v>
      </c>
      <c r="H195" s="124">
        <v>0</v>
      </c>
      <c r="I195" s="124">
        <v>0</v>
      </c>
      <c r="J195" s="124">
        <v>0</v>
      </c>
      <c r="K195" s="124">
        <v>0</v>
      </c>
      <c r="L195" s="124">
        <v>0</v>
      </c>
      <c r="M195" s="124">
        <v>0</v>
      </c>
      <c r="N195" s="124">
        <v>0</v>
      </c>
      <c r="O195" s="124">
        <v>0</v>
      </c>
      <c r="P195" s="124">
        <v>0</v>
      </c>
      <c r="Q195" s="124">
        <v>0</v>
      </c>
      <c r="R195" s="125">
        <v>398460979.15493214</v>
      </c>
    </row>
    <row r="198" spans="3:18" x14ac:dyDescent="0.25">
      <c r="R198" s="126"/>
    </row>
  </sheetData>
  <mergeCells count="14">
    <mergeCell ref="D173:R173"/>
    <mergeCell ref="C2:M2"/>
    <mergeCell ref="D61:R61"/>
    <mergeCell ref="D7:R7"/>
    <mergeCell ref="C32:M32"/>
    <mergeCell ref="D33:R33"/>
    <mergeCell ref="C60:M60"/>
    <mergeCell ref="C88:M88"/>
    <mergeCell ref="D89:R89"/>
    <mergeCell ref="C116:M116"/>
    <mergeCell ref="D117:R117"/>
    <mergeCell ref="C144:M144"/>
    <mergeCell ref="D145:R145"/>
    <mergeCell ref="C172:M17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53</vt:i4>
      </vt:variant>
    </vt:vector>
  </HeadingPairs>
  <TitlesOfParts>
    <vt:vector size="62" baseType="lpstr">
      <vt:lpstr>Contents</vt:lpstr>
      <vt:lpstr>Explanatory Notes</vt:lpstr>
      <vt:lpstr>Definition of Schemes</vt:lpstr>
      <vt:lpstr>A</vt:lpstr>
      <vt:lpstr>B</vt:lpstr>
      <vt:lpstr>C</vt:lpstr>
      <vt:lpstr>D</vt:lpstr>
      <vt:lpstr>E</vt:lpstr>
      <vt:lpstr>F</vt:lpstr>
      <vt:lpstr>Table_19.A.1__All_schemes___Liabilities</vt:lpstr>
      <vt:lpstr>Table_19.A.2__CNST___Liabilities</vt:lpstr>
      <vt:lpstr>Table_19.A.3__Ex_RHA___Liabilities</vt:lpstr>
      <vt:lpstr>Table_19.A.4__ELS___Liabilities</vt:lpstr>
      <vt:lpstr>Table_19.A.5__DHSC_Clinical__Liabilities</vt:lpstr>
      <vt:lpstr>Table_19.A.6__CNSGP___Liabilities</vt:lpstr>
      <vt:lpstr>Table_19.A.7__ELSGP___Financial_Liabilities</vt:lpstr>
      <vt:lpstr>Table_20.A1__All_claims</vt:lpstr>
      <vt:lpstr>Table_20.A2__CNST_claims</vt:lpstr>
      <vt:lpstr>Table_20.A3__Ex_RHA_claims</vt:lpstr>
      <vt:lpstr>Table_20.A4__ELS_claims</vt:lpstr>
      <vt:lpstr>Table_20.A5__DHSC_Clinical_claims</vt:lpstr>
      <vt:lpstr>Table_20.A6__CNSGP_claims</vt:lpstr>
      <vt:lpstr>Table_20.A7__ELSGP_claims</vt:lpstr>
      <vt:lpstr>E!Table18A1</vt:lpstr>
      <vt:lpstr>Table1A</vt:lpstr>
      <vt:lpstr>Table1B</vt:lpstr>
      <vt:lpstr>Table1C</vt:lpstr>
      <vt:lpstr>Table1D</vt:lpstr>
      <vt:lpstr>Table1E</vt:lpstr>
      <vt:lpstr>Table1F</vt:lpstr>
      <vt:lpstr>Table1G</vt:lpstr>
      <vt:lpstr>Table1H</vt:lpstr>
      <vt:lpstr>Table2A</vt:lpstr>
      <vt:lpstr>Table2B</vt:lpstr>
      <vt:lpstr>Table2C</vt:lpstr>
      <vt:lpstr>Table2D</vt:lpstr>
      <vt:lpstr>Table2E</vt:lpstr>
      <vt:lpstr>Table2F</vt:lpstr>
      <vt:lpstr>TAble2G</vt:lpstr>
      <vt:lpstr>Table2H</vt:lpstr>
      <vt:lpstr>Table3A</vt:lpstr>
      <vt:lpstr>Table3B</vt:lpstr>
      <vt:lpstr>Table3C</vt:lpstr>
      <vt:lpstr>Table3D</vt:lpstr>
      <vt:lpstr>Table3E</vt:lpstr>
      <vt:lpstr>Table3F</vt:lpstr>
      <vt:lpstr>Table3G</vt:lpstr>
      <vt:lpstr>Table3H</vt:lpstr>
      <vt:lpstr>F!Table4A</vt:lpstr>
      <vt:lpstr>Table4A</vt:lpstr>
      <vt:lpstr>F!Table4B</vt:lpstr>
      <vt:lpstr>Table4B</vt:lpstr>
      <vt:lpstr>F!Table4C</vt:lpstr>
      <vt:lpstr>Table4C</vt:lpstr>
      <vt:lpstr>F!Table4D</vt:lpstr>
      <vt:lpstr>Table4D</vt:lpstr>
      <vt:lpstr>F!Table4E</vt:lpstr>
      <vt:lpstr>Table4E</vt:lpstr>
      <vt:lpstr>F!Table4F</vt:lpstr>
      <vt:lpstr>Table4F</vt:lpstr>
      <vt:lpstr>Table4G</vt:lpstr>
      <vt:lpstr>Table4H</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Tony Moss</dc:creator>
  <cp:keywords/>
  <dc:description/>
  <cp:lastModifiedBy>JACK, Niamh (NHS RESOLUTION)</cp:lastModifiedBy>
  <cp:revision/>
  <dcterms:created xsi:type="dcterms:W3CDTF">2007-01-30T12:07:56Z</dcterms:created>
  <dcterms:modified xsi:type="dcterms:W3CDTF">2023-10-18T11:37:43Z</dcterms:modified>
  <cp:category/>
  <cp:contentStatus/>
</cp:coreProperties>
</file>