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M:\Claims+TCU\02 Other support for the team\23 TBC - Fact sheet 5\"/>
    </mc:Choice>
  </mc:AlternateContent>
  <xr:revisionPtr revIDLastSave="0" documentId="8_{C08569F8-F4D4-4228-913C-205755F73B19}" xr6:coauthVersionLast="47" xr6:coauthVersionMax="47" xr10:uidLastSave="{00000000-0000-0000-0000-000000000000}"/>
  <bookViews>
    <workbookView xWindow="-108" yWindow="-108" windowWidth="23256" windowHeight="12720" xr2:uid="{16D4154F-45C1-4DE3-82BA-194A084024E6}"/>
  </bookViews>
  <sheets>
    <sheet name="Contents" sheetId="1" r:id="rId1"/>
    <sheet name="Explantory Notes" sheetId="10" r:id="rId2"/>
    <sheet name="Definition of Schemes" sheetId="3" r:id="rId3"/>
    <sheet name="A" sheetId="4" r:id="rId4"/>
    <sheet name="B" sheetId="5" r:id="rId5"/>
    <sheet name="C" sheetId="6" r:id="rId6"/>
    <sheet name="D" sheetId="7" r:id="rId7"/>
    <sheet name="E" sheetId="8" r:id="rId8"/>
    <sheet name="F" sheetId="9" r:id="rId9"/>
  </sheets>
  <definedNames>
    <definedName name="Table_19.A.1__All_schemes___Liabilities" localSheetId="7">E!$B$6</definedName>
    <definedName name="Table_19.A.2__CNST___Liabilities" localSheetId="7">E!$B$26</definedName>
    <definedName name="Table_19.A.3__Ex_RHA___Liabilities" localSheetId="7">E!$B$46</definedName>
    <definedName name="Table_19.A.4__ELS___Liabilities" localSheetId="7">E!$B$66</definedName>
    <definedName name="Table_19.A.5__DHSC_Clinical__Liabilities" localSheetId="7">E!$B$86</definedName>
    <definedName name="Table_19.A.6__CNSGP___Liabilities" localSheetId="7">E!$B$106</definedName>
    <definedName name="Table_19.A.7__ELSGP___Financial_Liabilities" localSheetId="7">E!$B$127</definedName>
    <definedName name="Table_19.A.8__CNSC___Financial_Liabilities">E!$B$148</definedName>
    <definedName name="Table_20.A1__All_claims" localSheetId="8">F!$B$6</definedName>
    <definedName name="Table_20.A2__CNST_claims" localSheetId="8">F!$B$32</definedName>
    <definedName name="Table_20.A3__Ex_RHA_claims" localSheetId="8">F!$B$61</definedName>
    <definedName name="Table_20.A4__ELS_claims" localSheetId="8">F!$B$90</definedName>
    <definedName name="Table_20.A5__DHSC_Clinical_claims" localSheetId="8">F!$B$119</definedName>
    <definedName name="Table_20.A6__CNSGP_claims" localSheetId="8">F!$B$148</definedName>
    <definedName name="Table_20.A7__ELSGP_claims" localSheetId="8">F!$B$177</definedName>
    <definedName name="Table_20.A8__CNSC_claims">F!$B$206</definedName>
    <definedName name="Table18A1" localSheetId="7">E!$B$6:$Q$20</definedName>
    <definedName name="Table1A">A!$B$8</definedName>
    <definedName name="Table1B">A!$B$25</definedName>
    <definedName name="Table1C">A!$B$44</definedName>
    <definedName name="Table1D">A!$B$63</definedName>
    <definedName name="Table1E">A!$B$82</definedName>
    <definedName name="Table1F">A!$B$101</definedName>
    <definedName name="Table1G">A!$B$120:$S$135</definedName>
    <definedName name="Table1H">A!$B$139:$S$154</definedName>
    <definedName name="Table2A">B!$B$8</definedName>
    <definedName name="Table2B">B!$B$33</definedName>
    <definedName name="Table2C">B!$B$59</definedName>
    <definedName name="Table2D">B!$B$85</definedName>
    <definedName name="Table2E">B!$B$111</definedName>
    <definedName name="Table2F">B!$B$137</definedName>
    <definedName name="TAble2G">B!$B$163:$S$185</definedName>
    <definedName name="Table2H">B!$B$189:$S$211</definedName>
    <definedName name="Table3A">'C'!$B$8</definedName>
    <definedName name="Table3B">'C'!$B$26</definedName>
    <definedName name="Table3C">'C'!$B$45</definedName>
    <definedName name="Table3D">'C'!$B$64:$S$79</definedName>
    <definedName name="Table3E">'C'!$B$83</definedName>
    <definedName name="Table3F">'C'!$B$102</definedName>
    <definedName name="Table3G">'C'!$B$121:$S$136</definedName>
    <definedName name="Table3H">'C'!$B$140:$S$155</definedName>
    <definedName name="Table4A" localSheetId="8">F!$B$6</definedName>
    <definedName name="Table4A">D!$B$8</definedName>
    <definedName name="Table4B" localSheetId="8">F!$B$32</definedName>
    <definedName name="Table4B">D!$B$33</definedName>
    <definedName name="Table4C" localSheetId="8">F!$B$61</definedName>
    <definedName name="Table4C">D!$B$59</definedName>
    <definedName name="Table4D" localSheetId="8">F!$B$90</definedName>
    <definedName name="Table4D">D!$B$85</definedName>
    <definedName name="Table4E" localSheetId="8">F!$B$119</definedName>
    <definedName name="Table4E">D!$B$111</definedName>
    <definedName name="Table4F" localSheetId="8">F!$B$148</definedName>
    <definedName name="Table4F">D!$B$137</definedName>
    <definedName name="Table4G">D!$B$163:$S$185</definedName>
    <definedName name="Table4H">D!$B$189:$S$211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1" i="1" l="1"/>
  <c r="B51" i="1"/>
  <c r="C48" i="1"/>
  <c r="C47" i="1"/>
  <c r="B40" i="1"/>
  <c r="B30" i="1"/>
  <c r="B20" i="1"/>
  <c r="B10" i="1"/>
</calcChain>
</file>

<file path=xl/sharedStrings.xml><?xml version="1.0" encoding="utf-8"?>
<sst xmlns="http://schemas.openxmlformats.org/spreadsheetml/2006/main" count="2816" uniqueCount="191">
  <si>
    <t>Table of Contents</t>
  </si>
  <si>
    <t>Explanatory Notes</t>
  </si>
  <si>
    <t>Defintion of Schemes</t>
  </si>
  <si>
    <t>Table A.1: All new claims</t>
  </si>
  <si>
    <t>Table A.2: CNST new claims</t>
  </si>
  <si>
    <t>Table A.3: Ex-RHA new claims</t>
  </si>
  <si>
    <t>Table A.4: ELS new claims</t>
  </si>
  <si>
    <t>Table A.5: DH Clinical new claims</t>
  </si>
  <si>
    <t>Table A.6: CNSGP new claims</t>
  </si>
  <si>
    <t>Table A.7: ELSGP new claims</t>
  </si>
  <si>
    <t>Table A.8: CNSC new claims</t>
  </si>
  <si>
    <t>Table B.1: All new claims</t>
  </si>
  <si>
    <t>Table B.2: CNST new claims</t>
  </si>
  <si>
    <t>Table B.3: Ex-RHA new claims</t>
  </si>
  <si>
    <t>Table B.4: ELS new claims</t>
  </si>
  <si>
    <t>Table B.5: DH Clinical new claims</t>
  </si>
  <si>
    <t>Table B.6: CNSGP new claims</t>
  </si>
  <si>
    <t>Table B.7: ELSGP new claims</t>
  </si>
  <si>
    <t>Table B.8: CNSC new claims</t>
  </si>
  <si>
    <t>Table C.1: All claims</t>
  </si>
  <si>
    <t>Table C.2: CNST claims</t>
  </si>
  <si>
    <t>Table C.3: Ex-RHA claims</t>
  </si>
  <si>
    <t>Table C.4: ELS claims</t>
  </si>
  <si>
    <t>Table C.5: DH Clinical claims</t>
  </si>
  <si>
    <t>Table C.6: CNSGP claims</t>
  </si>
  <si>
    <t>Table C.7: ELSGP claims</t>
  </si>
  <si>
    <t>Table C.8: CNSC claims</t>
  </si>
  <si>
    <t>Table D.1: All claims</t>
  </si>
  <si>
    <t>Table D.2: CNST claims</t>
  </si>
  <si>
    <t>Table D.3: Ex-RHA claims</t>
  </si>
  <si>
    <t>Table D.4: ELS claims</t>
  </si>
  <si>
    <t>Table D.5: DH Clinical claims</t>
  </si>
  <si>
    <t>Table D.6: CNSGP claims</t>
  </si>
  <si>
    <t>Table E.1: All schemes - Liabilities</t>
  </si>
  <si>
    <t>Table E.2 : CNST - Liabilities</t>
  </si>
  <si>
    <t>Table E.3: Ex-RHA - Liabilities</t>
  </si>
  <si>
    <t>Table E.4: ELS - Liabilities</t>
  </si>
  <si>
    <t>Table E.5: DHSC Clinical- Liabilities</t>
  </si>
  <si>
    <t>Table E.6: CNSGP - Liabilities</t>
  </si>
  <si>
    <t>Table E.7: ELSGP - Financial Liabilities</t>
  </si>
  <si>
    <t>Table E.8: CNSC - Financial Liabilities</t>
  </si>
  <si>
    <t>Table F.1: All schemes - Liabilities</t>
  </si>
  <si>
    <t>Table F.2: CNST - Liabilities</t>
  </si>
  <si>
    <t>Table F.3: Ex-RHA - Liabilities</t>
  </si>
  <si>
    <t>Table F.4: ELS - Liabilities</t>
  </si>
  <si>
    <t>Table F.5: DHSC Clinical- Liabilities</t>
  </si>
  <si>
    <t>Table F.6: CNSGP - Liabilities</t>
  </si>
  <si>
    <t>Table F.7: ELSGP claims</t>
  </si>
  <si>
    <t>Table F.8: CNSC claims</t>
  </si>
  <si>
    <t>Unless otherwise specified, all figures have been derived using the same criteria used to produce NHS Resolution's Annual report and accounts.</t>
  </si>
  <si>
    <t xml:space="preserve"> Previous reports can be found at following sites:</t>
  </si>
  <si>
    <t>https://resolution.nhs.uk/corporate-reports/,</t>
  </si>
  <si>
    <t>https://www.gov.uk/government/organisations/nhs-litigation-authority</t>
  </si>
  <si>
    <t xml:space="preserve">To minimise identification of individual claims any entries having a value less than 5, or a monetary value of less than £5,000 is replaced with '#'. On each tab there is a table that shows the totals across all schemes. </t>
  </si>
  <si>
    <t>Where a "#" exists in the individual scheme table the actual value is included within the total table for that tab</t>
  </si>
  <si>
    <t>Glossary</t>
  </si>
  <si>
    <t>Financial Year</t>
  </si>
  <si>
    <t> </t>
  </si>
  <si>
    <t>Schemes</t>
  </si>
  <si>
    <r>
      <t>This and all subsequent sheets only contain data on NHS Resolution’s clinical schemes – non-clinical schemes are excluded throughout</t>
    </r>
    <r>
      <rPr>
        <sz val="12"/>
        <color rgb="FF000000"/>
        <rFont val="Arial"/>
        <family val="2"/>
      </rPr>
      <t>. Definitions of these schemes can be found in the next tab.</t>
    </r>
  </si>
  <si>
    <t>Claims notified/ Notification Year</t>
  </si>
  <si>
    <t xml:space="preserve">Determined by the date a claim is notified to NHS Resolution (based on date ‘created’ in the NHS Resolution claims management system) and the financial year of notification. </t>
  </si>
  <si>
    <t>The damages value band and specialty a claim is reported against in these tables is a snap shot as at the end of each financial year. It will include claims notified and closed in the relevant year as well as claims notified and that remain open.</t>
  </si>
  <si>
    <t xml:space="preserve">For Early Notification (EN) scheme cases the notification year is the year the case became a claim. This is because many EN incidents do not go on to become claims. Including those incidents in the year they become recognised as a claim aligns more closely to the claims notification for other claims. </t>
  </si>
  <si>
    <t xml:space="preserve">Notification date for ELSGP claims, which were existing claims transferred from Medical Defence Organisations to NHS Resolution, is the year the claim came under management by NHS Resolution rather than its year of notification to the previous Medical Defence Organisation. </t>
  </si>
  <si>
    <t>Settled claims</t>
  </si>
  <si>
    <t>Settlement Year</t>
  </si>
  <si>
    <t>The financial year in which a claim is recorded as settled on our system.</t>
  </si>
  <si>
    <t>Damages</t>
  </si>
  <si>
    <t>Damages value bands</t>
  </si>
  <si>
    <t>Specialties</t>
  </si>
  <si>
    <t>Financial Liabilities</t>
  </si>
  <si>
    <t>Data on a granular level in respect of known claims is only available from 2015/16 onwards. Known claims element of the financial liabilities is calculated on a claim by claim basis and relate to:</t>
  </si>
  <si>
    <r>
      <t>·</t>
    </r>
    <r>
      <rPr>
        <sz val="7"/>
        <color rgb="FF000000"/>
        <rFont val="Times New Roman"/>
        <family val="1"/>
      </rPr>
      <t xml:space="preserve">       </t>
    </r>
    <r>
      <rPr>
        <sz val="12"/>
        <color rgb="FF000000"/>
        <rFont val="Arial"/>
        <family val="2"/>
      </rPr>
      <t>Claims that have yet to settle</t>
    </r>
  </si>
  <si>
    <r>
      <t>·</t>
    </r>
    <r>
      <rPr>
        <sz val="7"/>
        <color rgb="FF000000"/>
        <rFont val="Times New Roman"/>
        <family val="1"/>
      </rPr>
      <t xml:space="preserve">       </t>
    </r>
    <r>
      <rPr>
        <sz val="12"/>
        <color rgb="FF000000"/>
        <rFont val="Arial"/>
        <family val="2"/>
      </rPr>
      <t>Claims that have settled but remain open (where we are yet to agree costs)</t>
    </r>
  </si>
  <si>
    <r>
      <t>·</t>
    </r>
    <r>
      <rPr>
        <sz val="7"/>
        <color rgb="FF000000"/>
        <rFont val="Times New Roman"/>
        <family val="1"/>
      </rPr>
      <t xml:space="preserve">       </t>
    </r>
    <r>
      <rPr>
        <sz val="12"/>
        <color rgb="FF000000"/>
        <rFont val="Arial"/>
        <family val="2"/>
      </rPr>
      <t xml:space="preserve">Claims that have settled on a PPO basis. </t>
    </r>
  </si>
  <si>
    <t xml:space="preserve">The Estimated Settlement Date (ESD) element of the financial liabilities is applied to known claims and is calculated on an aggregate basis (similar to the IBNR calculation. IBNR is described below). The known claims provision uses the ESD recorded in the Claims Management System (CMS) to apply inflation and discounting to reach a valuation. Recently there has been a divergence between the ESD recorded on CMS on an aggregate level and that of the actuarial view on settlement patterns. The ESD is an adjustment to the value of the provision through the application of an average time to pay out on claims.  It is not appropriate to attempt to apportion this across individual claims as the timing of payments due on individual claims may vary considerably from the average.  </t>
  </si>
  <si>
    <t>The Incurred But Not Reported (IBNR) element of the financial liabilities relates to incidents that have occurred but have not been reported as at the end of the financial year. The IBNR is calculated on an aggregate basis using an estimated volume of claims and average cost per claim.</t>
  </si>
  <si>
    <t>Other useful information</t>
  </si>
  <si>
    <t>Our financial data relating to the costs of negligent care does not include hidden costs to the NHS, for example the time taken to undertake clinical patient safety investigations - we do not collect this information. The data also excludes NHS Resolution costs of investigating and internal claims handling. Thus the data held in this spreadsheet cannot provide the total cost of clinical negligence.</t>
  </si>
  <si>
    <t>All schemes are run on a pay-as-you-go basis and so we only collect from members, or receive funding from DHSC, for what NHS Resolution calculates it will be paying out on claims on a year-on-year basis. NHS Resolution does not ‘collect’ nor ‘set-aside’ billions of pounds in anticipation of the future outgoings of the schemes. This is to ensure that funds are not diverted from delivering the services and helps spread the burden of costs into the future, as and when they need to be paid out.</t>
  </si>
  <si>
    <r>
      <t xml:space="preserve">NHS Resolution’s Claims Management service only covers England. Until 31/3/2019 our schemes covered secondary and tertiary NHS care and treatment. Effective from 1st April 2019 we now operate the CNSGP scheme, covering the provision of NHS-commissioned general practice care. NHS Resolution also operates the Existing Liabilities Scheme for General Practice (ELSGP). </t>
    </r>
    <r>
      <rPr>
        <sz val="12"/>
        <color rgb="FF333333"/>
        <rFont val="Arial"/>
        <family val="2"/>
      </rPr>
      <t>ELSGP is a state indemnity scheme for general practice in respect of liabilities incurred before 1 April 2019.</t>
    </r>
    <r>
      <rPr>
        <sz val="12"/>
        <rFont val="Arial"/>
        <family val="2"/>
      </rPr>
      <t xml:space="preserve"> As at 31 March 2022 the ELSGP covers historical liabilities for members of the Medical and Dental Defence Union of Scotland (MDDUS) or the Medical Protection Society (MPS) at the time of the incident in respect of which a claim is made, and any practice staff working for the MDDUS or MPS member at the time of that incident.</t>
    </r>
  </si>
  <si>
    <t>Definition of schemes</t>
  </si>
  <si>
    <t>The seven clinical negligence schemes are:</t>
  </si>
  <si>
    <r>
      <rPr>
        <b/>
        <sz val="12"/>
        <rFont val="Arial"/>
        <family val="2"/>
      </rPr>
      <t xml:space="preserve">Clinical Negligence Scheme for Trusts (CNST) </t>
    </r>
    <r>
      <rPr>
        <sz val="12"/>
        <rFont val="Arial"/>
        <family val="2"/>
      </rPr>
      <t>which covers clinical negligence claims for incidents occurring on or after 1 April 1995.</t>
    </r>
  </si>
  <si>
    <r>
      <rPr>
        <b/>
        <sz val="12"/>
        <rFont val="Arial"/>
        <family val="2"/>
      </rPr>
      <t xml:space="preserve">Existing Liabilities Scheme (ELS) </t>
    </r>
    <r>
      <rPr>
        <sz val="12"/>
        <rFont val="Arial"/>
        <family val="2"/>
      </rPr>
      <t>which is centrally funded by DHSC and covers clinical negligence claims against NHS organisations for incidents occurring before 1 April 1995.</t>
    </r>
  </si>
  <si>
    <r>
      <rPr>
        <b/>
        <sz val="12"/>
        <rFont val="Arial"/>
        <family val="2"/>
      </rPr>
      <t>Ex-Regional Health Authority Scheme (Ex-RHAS</t>
    </r>
    <r>
      <rPr>
        <sz val="12"/>
        <rFont val="Arial"/>
        <family val="2"/>
      </rPr>
      <t>) which is a relatively small scheme, centrally funded by DHSC, covering clinical negligence claims against former Regional Health Authorities abolished in 1996</t>
    </r>
  </si>
  <si>
    <r>
      <rPr>
        <b/>
        <sz val="12"/>
        <rFont val="Arial"/>
        <family val="2"/>
      </rPr>
      <t>DHSC clinical</t>
    </r>
    <r>
      <rPr>
        <sz val="12"/>
        <rFont val="Arial"/>
        <family val="2"/>
      </rPr>
      <t xml:space="preserve"> which covers clinical negligence liabilities that have transferred to the Secretary of State for Health and Social Care following the abolition of any relevant health bodies. These are centrally funded by DHSC</t>
    </r>
  </si>
  <si>
    <r>
      <rPr>
        <b/>
        <sz val="12"/>
        <rFont val="Arial"/>
        <family val="2"/>
      </rPr>
      <t>Clinical Negligence Scheme for General Practice(CNSGP)</t>
    </r>
    <r>
      <rPr>
        <sz val="12"/>
        <rFont val="Arial"/>
        <family val="2"/>
      </rPr>
      <t xml:space="preserve"> which covers clinical negligence claims for incidents occurring in general practice on or after 1 April 2019</t>
    </r>
  </si>
  <si>
    <r>
      <rPr>
        <b/>
        <sz val="12"/>
        <rFont val="Arial"/>
        <family val="2"/>
      </rPr>
      <t>Existing Liabilities Scheme for General Practice(ELSGP)</t>
    </r>
    <r>
      <rPr>
        <sz val="12"/>
        <rFont val="Arial"/>
        <family val="2"/>
      </rPr>
      <t xml:space="preserve"> which covers claims for historical NHS clinical negligence and other tortious incidents of GP members of participating medical defence organisations occurring at any time before 1 April 2019. This scheme covered members of Medical and Dental Defence Union of Scotland from April 2020 and was extended to Medical Protection Society members from 1 April 2021.
</t>
    </r>
  </si>
  <si>
    <r>
      <rPr>
        <b/>
        <sz val="12"/>
        <rFont val="Arial"/>
        <family val="2"/>
      </rPr>
      <t>Clinical Negligence Scheme for Coronavirus(CNSC)</t>
    </r>
    <r>
      <rPr>
        <sz val="12"/>
        <rFont val="Arial"/>
        <family val="2"/>
      </rPr>
      <t xml:space="preserve"> A new scheme launched in April 2020 to meet clinical negligence liabilities arising from NHS services provided in response to the coronavirus pandemic where no other indemnity or insurance arrangements are in place already to cover such liabilities.</t>
    </r>
  </si>
  <si>
    <t>All clinical claims notified for each financial year, by Damages Value Band</t>
  </si>
  <si>
    <t>Claims numbers by volume</t>
  </si>
  <si>
    <t>Notification Year</t>
  </si>
  <si>
    <t>Damages value band</t>
  </si>
  <si>
    <t>2006/07</t>
  </si>
  <si>
    <t>2007/08</t>
  </si>
  <si>
    <t>2008/09</t>
  </si>
  <si>
    <t>2009/10</t>
  </si>
  <si>
    <t>2010/11</t>
  </si>
  <si>
    <t>2011/12</t>
  </si>
  <si>
    <t>2012/13</t>
  </si>
  <si>
    <t>2013/14</t>
  </si>
  <si>
    <t>2014/15</t>
  </si>
  <si>
    <t>2015/16</t>
  </si>
  <si>
    <t>2016/17</t>
  </si>
  <si>
    <t>2017/18</t>
  </si>
  <si>
    <t>2018/19</t>
  </si>
  <si>
    <t>2019/20</t>
  </si>
  <si>
    <t>2020/21</t>
  </si>
  <si>
    <t>2021/22</t>
  </si>
  <si>
    <t>2022/23</t>
  </si>
  <si>
    <t>Nil</t>
  </si>
  <si>
    <t>£1-£1,500</t>
  </si>
  <si>
    <t>£1,501-£25,000</t>
  </si>
  <si>
    <t>£25,001-£50,000</t>
  </si>
  <si>
    <t>£50,001-£100,000</t>
  </si>
  <si>
    <t>£100,001-£250,000</t>
  </si>
  <si>
    <t>£250,001-£500,000</t>
  </si>
  <si>
    <t>£500,001-£1,000,000</t>
  </si>
  <si>
    <t>£1,000,001-£2,000,000</t>
  </si>
  <si>
    <t>£2,000,001-£4,249,999</t>
  </si>
  <si>
    <t>£4,250,000+</t>
  </si>
  <si>
    <t>Total</t>
  </si>
  <si>
    <t>All clinical claims notified for each financial year, by Specialty</t>
  </si>
  <si>
    <t>Specialty</t>
  </si>
  <si>
    <t>Obstetrics CP/BD</t>
  </si>
  <si>
    <t>Obstetrics Non CP/BD</t>
  </si>
  <si>
    <t>Paediatrics</t>
  </si>
  <si>
    <t>Emergency Medicine</t>
  </si>
  <si>
    <t>Orthopaedic Surgery</t>
  </si>
  <si>
    <t>General surgery</t>
  </si>
  <si>
    <t>Neurosurgery</t>
  </si>
  <si>
    <t>General medicine</t>
  </si>
  <si>
    <t>Gynaecology</t>
  </si>
  <si>
    <t>Radiology</t>
  </si>
  <si>
    <t>Neurology</t>
  </si>
  <si>
    <t>Psychiatry/ Mental Health</t>
  </si>
  <si>
    <t>Ophthalmology</t>
  </si>
  <si>
    <t>Cardiology</t>
  </si>
  <si>
    <t>Ambulance</t>
  </si>
  <si>
    <t>Gastroenterology</t>
  </si>
  <si>
    <t>Urology</t>
  </si>
  <si>
    <t>Other</t>
  </si>
  <si>
    <t>All clinical claims settled for each financial year, by Damages Value Band</t>
  </si>
  <si>
    <t>All clinical claims settled for each financial year, by Specialty</t>
  </si>
  <si>
    <t>Table D.3: ExRHA claims</t>
  </si>
  <si>
    <t>Table D.7: ELSGP claims</t>
  </si>
  <si>
    <t>Table D.8: CNSC claims</t>
  </si>
  <si>
    <t>Liabilities as at Year End, for clinical claims, by Damages Value Band</t>
  </si>
  <si>
    <t>All values shown in £GBP</t>
  </si>
  <si>
    <t>Table E.1: All schemes - Financial Liabilities</t>
  </si>
  <si>
    <t>Financial Year Ending</t>
  </si>
  <si>
    <t>Total - Known claims</t>
  </si>
  <si>
    <t>Incurred but not Reported (IBNR)</t>
  </si>
  <si>
    <t>Estimated Settlement Date Overlay</t>
  </si>
  <si>
    <t>Grand Total</t>
  </si>
  <si>
    <t>Table E.2: CNST - Financial Liabilities</t>
  </si>
  <si>
    <t>Table E.3: Ex-RHA - Financial Liabilities</t>
  </si>
  <si>
    <t>Table E.4: ELS - Financial Liabilities</t>
  </si>
  <si>
    <t>Table E.5: DHSC Clinical- Financial Liabilities</t>
  </si>
  <si>
    <t>Table E.6: CNSGP - Financial Liabilities</t>
  </si>
  <si>
    <t>Liabilities as at Year End  for clinical claims, by Specialty</t>
  </si>
  <si>
    <t>Table F.1: All claims</t>
  </si>
  <si>
    <t>Table F.2: CNST claims</t>
  </si>
  <si>
    <t>Table F.3: Ex-RHA claims</t>
  </si>
  <si>
    <t>Table F.4: ELS claims</t>
  </si>
  <si>
    <t>Table F.5: DHSC Clinical claims</t>
  </si>
  <si>
    <t>Table F.6: CNSGP claims</t>
  </si>
  <si>
    <t>Explanatory Notes - Annual Report Statistics 2022-23</t>
  </si>
  <si>
    <t>The most recent Annual report and accounts, for 2022/23, can be found at:</t>
  </si>
  <si>
    <t>https://resolution.nhs.uk/wp-content/uploads/2023/07/NHS-Resolution-Annual-report-and-accounts-2022_23-3.pdf</t>
  </si>
  <si>
    <t>Each year runs from 1 April to 31 March.</t>
  </si>
  <si>
    <r>
      <t xml:space="preserve">For claims that have not yet settled, NHS Resolution sets a financial threshold, based on actuarial analysis, above which it is assumed that the claim will settle as a PPO. This threshold is reviewed annually, and increased from £3.5m to £4.25m in the 2022/23 financial year. This threshold is used as the top level damages value band for consistency with the information in the annual report and accounts. </t>
    </r>
    <r>
      <rPr>
        <sz val="12"/>
        <color rgb="FF000000"/>
        <rFont val="Arial"/>
        <family val="2"/>
      </rPr>
      <t xml:space="preserve"> </t>
    </r>
  </si>
  <si>
    <t xml:space="preserve">Using actuarial techniques and models (at current prices) the annual ‘cost of harm’ in relation to all 7 clinical schemes in 2022/23 was estimated at £6.6 billion including legal costs. It includes both claims already notified for incidents that occurred in 2022/23 and estimates for claims related to incidents that occurred in 2022/23 but have not yet been notified to NHS Resolution (IBNR claims). Please refer to page 138 &amp; 139 of the 2022/23 NHS Resolution ARA for more detail on the 'cost of harm'.  </t>
  </si>
  <si>
    <r>
      <t>General Practice Indemnity claims are predominately recorded using the general practice specialty which is then grouped within the Other specialty grouping.</t>
    </r>
    <r>
      <rPr>
        <strike/>
        <sz val="12"/>
        <rFont val="Arial"/>
        <family val="2"/>
      </rPr>
      <t xml:space="preserve"> </t>
    </r>
    <r>
      <rPr>
        <sz val="12"/>
        <rFont val="Arial"/>
        <family val="2"/>
      </rPr>
      <t xml:space="preserve">
Neonatal specialty was added from 1 April 2021 and has a low volume of claims. Claims with that specialty would have previously have been included in other specialties (e.g, obstetric, paediatric) and are now grouped with the 'Other' specialty grouping.</t>
    </r>
  </si>
  <si>
    <t>The branch of clinical practice relating to the treatment causing the alleged harm, usually related to the specialty of the healthcare provider against whom the main allegations have been made.</t>
  </si>
  <si>
    <r>
      <t>A claim's Specialty may change during its lifetime. The Specialty used is the primary specialty</t>
    </r>
    <r>
      <rPr>
        <strike/>
        <sz val="12"/>
        <rFont val="Arial"/>
        <family val="2"/>
      </rPr>
      <t xml:space="preserve"> one</t>
    </r>
    <r>
      <rPr>
        <sz val="12"/>
        <rFont val="Arial"/>
        <family val="2"/>
      </rPr>
      <t xml:space="preserve"> recorded on the system as at the end of each financial year.</t>
    </r>
  </si>
  <si>
    <t>The Obstetrics specialty includes previous obstetric type specialty types: Obstetrics, Obstetrics / Gynaecology, community midwifery, and antenatal clinic.</t>
  </si>
  <si>
    <t>Cerebral palsy, or Brain Damage (CP/BD) is specified for claims where the Specialty is Obstetrics (as defined above) and when the injuries Cerebral Palsy or Brain Damage appear as one of the three primary injuries.</t>
  </si>
  <si>
    <t xml:space="preserve">The value band in which the estimated Damages value for the claim (as defined above) fell, as valued at the end of each financial year. For claims that do not involve a PPO, the value represents the final estimated value of damages recorded as at the end of each financial year. 
For claims settled with a PPO, it is the estimated capitalised value of the claim recorded as at the end of each financial year. Capitalised value is the aggregate value of payments made to date and estimated future payments to be made, usually for the expected lifetime of the injured party, as recorded on our system. If the PPO is for a period shorter than the lifetime of the claimant, the shorter period will be used. The number of years of periodic payments estimated at the time of settlement is agreed by the parties or ordered by the court following consideration of advice from a clinical expert(s). If the claimant dies before the end of the estimated period, or outlives the initial estimate, the life expectancy is amended in the NHS Resolution system. </t>
  </si>
  <si>
    <t>A claim where there has been a settlement or court order in relation to damages, for either nil or an amount for payment. In relation to claims with an ongoing Periodical Payments Order (PPO), the settlement year will be the financial year damages were agreed or ordered.
PPO definition: a PPO claim is one where, rather than paying the total compensation up-front in one lump sum, compensation for long term requirements, mostly social care, is paid at regular intervals, usually annually over the claimant's life. This is often appropriate when life expectancy is uncertain and gives the claimant certainty that their compensation will not run out if they live for longer than predicted. A lump sum amount is also paid for PPO claims and this includes any interim payments prior to settlement and the lump sum amount paid at settlement.</t>
  </si>
  <si>
    <t xml:space="preserve">Damages is the amount of compensation to claimants which includes both the expected amounts to be paid and actual amounts that have been paid to date. The estimated or final value of damages may change during the lifetime of a claim. The Damages value used is the amount recorded in the NHS Resolution claims management system as at the end of each financial year. </t>
  </si>
  <si>
    <t>Annual Report Statistics, 2006/07 - 2022/23</t>
  </si>
  <si>
    <t>Sheet A Claims Notified by volume, 2006/07 - 2022/23</t>
  </si>
  <si>
    <t>Sheet B Claims Notified by volume, 2006/07 - 2022/23</t>
  </si>
  <si>
    <t>Sheet C Settled Claims by volume, 2006/07 - 2022/23</t>
  </si>
  <si>
    <t>Sheet D Settled Claims by volume, 2006/07 - 2022/23</t>
  </si>
  <si>
    <t>Sheet E Financial Liabilities as at Year End, 2006/07 - 2022/23</t>
  </si>
  <si>
    <t>Sheet F Financial Liabilities as at Year End, 2006/07 - 2022/23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</si>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</sst>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7" x14ac:knownFonts="1">
    <font>
      <sz val="11"/>
      <color theme="1"/>
      <name val="Calibri"/>
      <family val="2"/>
      <scheme val="minor"/>
    </font>
    <font>
      <sz val="11"/>
      <color theme="1"/>
      <name val="Calibri"/>
      <family val="2"/>
      <scheme val="minor"/>
    </font>
    <font>
      <sz val="10"/>
      <name val="Arial"/>
      <family val="2"/>
    </font>
    <font>
      <b/>
      <sz val="18"/>
      <color rgb="FF005EB8"/>
      <name val="Arial"/>
      <family val="2"/>
    </font>
    <font>
      <b/>
      <sz val="14"/>
      <color rgb="FF005EB8"/>
      <name val="Arial"/>
      <family val="2"/>
    </font>
    <font>
      <u/>
      <sz val="10"/>
      <color theme="10"/>
      <name val="Arial"/>
      <family val="2"/>
    </font>
    <font>
      <u/>
      <sz val="11"/>
      <color theme="10"/>
      <name val="Arial"/>
      <family val="2"/>
    </font>
    <font>
      <sz val="12"/>
      <name val="Arial"/>
      <family val="2"/>
    </font>
    <font>
      <b/>
      <sz val="12"/>
      <color rgb="FF005EB8"/>
      <name val="Arial"/>
      <family val="2"/>
    </font>
    <font>
      <sz val="12"/>
      <color rgb="FF7030A0"/>
      <name val="Arial"/>
      <family val="2"/>
    </font>
    <font>
      <u/>
      <sz val="12"/>
      <color theme="10"/>
      <name val="Arial"/>
      <family val="2"/>
    </font>
    <font>
      <b/>
      <sz val="12"/>
      <color rgb="FF000000"/>
      <name val="Arial"/>
      <family val="2"/>
    </font>
    <font>
      <sz val="12"/>
      <color rgb="FF000000"/>
      <name val="Arial"/>
      <family val="2"/>
    </font>
    <font>
      <sz val="12"/>
      <color rgb="FF000000"/>
      <name val="Symbol"/>
      <family val="1"/>
      <charset val="2"/>
    </font>
    <font>
      <sz val="7"/>
      <color rgb="FF000000"/>
      <name val="Times New Roman"/>
      <family val="1"/>
    </font>
    <font>
      <sz val="12"/>
      <color theme="1"/>
      <name val="Arial"/>
      <family val="2"/>
    </font>
    <font>
      <sz val="11"/>
      <name val="Calibri"/>
      <family val="2"/>
    </font>
    <font>
      <sz val="12"/>
      <color rgb="FF333333"/>
      <name val="Arial"/>
      <family val="2"/>
    </font>
    <font>
      <b/>
      <u/>
      <sz val="12"/>
      <name val="Arial"/>
      <family val="2"/>
    </font>
    <font>
      <b/>
      <sz val="12"/>
      <name val="Arial"/>
      <family val="2"/>
    </font>
    <font>
      <b/>
      <sz val="20"/>
      <color rgb="FF0070C0"/>
      <name val="Arial"/>
      <family val="2"/>
    </font>
    <font>
      <b/>
      <sz val="12"/>
      <color rgb="FF7030A0"/>
      <name val="Arial"/>
      <family val="2"/>
    </font>
    <font>
      <sz val="11"/>
      <color rgb="FF000000"/>
      <name val="Calibri"/>
      <family val="2"/>
      <scheme val="minor"/>
    </font>
    <font>
      <b/>
      <sz val="11"/>
      <name val="Arial"/>
      <family val="2"/>
    </font>
    <font>
      <b/>
      <sz val="11"/>
      <color theme="1"/>
      <name val="Arial"/>
      <family val="2"/>
    </font>
    <font>
      <sz val="11"/>
      <color theme="1"/>
      <name val="Arial"/>
      <family val="2"/>
    </font>
    <font>
      <strike/>
      <sz val="12"/>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4" tint="0.79998168889431442"/>
        <bgColor indexed="64"/>
      </patternFill>
    </fill>
  </fills>
  <borders count="20">
    <border>
      <left/>
      <right/>
      <top/>
      <bottom/>
      <diagonal/>
    </border>
    <border>
      <left/>
      <right/>
      <top/>
      <bottom style="thick">
        <color theme="8"/>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thin">
        <color theme="0"/>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s>
  <cellStyleXfs count="11">
    <xf numFmtId="0" fontId="0" fillId="0" borderId="0"/>
    <xf numFmtId="43" fontId="2" fillId="0" borderId="0" applyFont="0" applyFill="0" applyBorder="0" applyAlignment="0" applyProtection="0"/>
    <xf numFmtId="0" fontId="5" fillId="0" borderId="0" applyNumberFormat="0" applyFill="0" applyBorder="0" applyAlignment="0" applyProtection="0"/>
    <xf numFmtId="0" fontId="2" fillId="0" borderId="0"/>
    <xf numFmtId="0" fontId="4" fillId="2" borderId="1">
      <alignment horizontal="left" vertical="top" wrapText="1" readingOrder="1"/>
      <protection locked="0"/>
    </xf>
    <xf numFmtId="0" fontId="1" fillId="0" borderId="0"/>
    <xf numFmtId="0" fontId="22" fillId="0" borderId="0"/>
    <xf numFmtId="43" fontId="1" fillId="0" borderId="0" applyFont="0" applyFill="0" applyBorder="0" applyAlignment="0" applyProtection="0"/>
    <xf numFmtId="0" fontId="1" fillId="0" borderId="0"/>
    <xf numFmtId="0" fontId="1" fillId="0" borderId="0"/>
    <xf numFmtId="43" fontId="2" fillId="0" borderId="0" applyFont="0" applyFill="0" applyBorder="0" applyAlignment="0" applyProtection="0"/>
  </cellStyleXfs>
  <cellXfs count="122">
    <xf numFmtId="0" fontId="0" fillId="0" borderId="0" xfId="0"/>
    <xf numFmtId="0" fontId="2" fillId="0" borderId="0" xfId="3"/>
    <xf numFmtId="0" fontId="4" fillId="2" borderId="0" xfId="4" applyBorder="1">
      <alignment horizontal="left" vertical="top" wrapText="1" readingOrder="1"/>
      <protection locked="0"/>
    </xf>
    <xf numFmtId="0" fontId="5" fillId="2" borderId="0" xfId="2" applyFill="1" applyBorder="1" applyAlignment="1" applyProtection="1">
      <alignment horizontal="left" vertical="top" wrapText="1" readingOrder="1"/>
      <protection locked="0"/>
    </xf>
    <xf numFmtId="0" fontId="5" fillId="0" borderId="0" xfId="2"/>
    <xf numFmtId="0" fontId="6" fillId="0" borderId="0" xfId="2" applyFont="1"/>
    <xf numFmtId="0" fontId="5" fillId="2" borderId="0" xfId="2" applyFill="1" applyBorder="1" applyAlignment="1" applyProtection="1">
      <alignment vertical="top" readingOrder="1"/>
      <protection locked="0"/>
    </xf>
    <xf numFmtId="0" fontId="5" fillId="2" borderId="0" xfId="2" quotePrefix="1" applyFill="1" applyBorder="1" applyAlignment="1" applyProtection="1">
      <alignment vertical="top" readingOrder="1"/>
      <protection locked="0"/>
    </xf>
    <xf numFmtId="0" fontId="5" fillId="2" borderId="0" xfId="2" quotePrefix="1" applyFill="1" applyBorder="1" applyAlignment="1" applyProtection="1">
      <alignment vertical="center" readingOrder="1"/>
      <protection locked="0"/>
    </xf>
    <xf numFmtId="0" fontId="5" fillId="0" borderId="0" xfId="2" quotePrefix="1"/>
    <xf numFmtId="0" fontId="5" fillId="0" borderId="0" xfId="2" applyAlignment="1"/>
    <xf numFmtId="0" fontId="2" fillId="2" borderId="0" xfId="3" applyFill="1"/>
    <xf numFmtId="0" fontId="1" fillId="2" borderId="0" xfId="5" applyFill="1"/>
    <xf numFmtId="0" fontId="7" fillId="0" borderId="0" xfId="3" applyFont="1" applyAlignment="1">
      <alignment vertical="top"/>
    </xf>
    <xf numFmtId="0" fontId="7" fillId="0" borderId="0" xfId="3" applyFont="1"/>
    <xf numFmtId="0" fontId="8" fillId="2" borderId="0" xfId="4" applyFont="1" applyBorder="1">
      <alignment horizontal="left" vertical="top" wrapText="1" readingOrder="1"/>
      <protection locked="0"/>
    </xf>
    <xf numFmtId="0" fontId="8" fillId="2" borderId="0" xfId="4" applyFont="1" applyBorder="1" applyAlignment="1">
      <alignment horizontal="left" vertical="justify" wrapText="1"/>
      <protection locked="0"/>
    </xf>
    <xf numFmtId="0" fontId="7" fillId="2" borderId="0" xfId="3" applyFont="1" applyFill="1" applyAlignment="1">
      <alignment vertical="top"/>
    </xf>
    <xf numFmtId="0" fontId="7" fillId="2" borderId="0" xfId="3" applyFont="1" applyFill="1" applyAlignment="1">
      <alignment vertical="justify"/>
    </xf>
    <xf numFmtId="0" fontId="7" fillId="2" borderId="0" xfId="3" applyFont="1" applyFill="1"/>
    <xf numFmtId="0" fontId="9" fillId="0" borderId="0" xfId="3" applyFont="1"/>
    <xf numFmtId="0" fontId="10" fillId="2" borderId="0" xfId="2" applyFont="1" applyFill="1" applyBorder="1" applyAlignment="1">
      <alignment vertical="justify"/>
    </xf>
    <xf numFmtId="0" fontId="5" fillId="2" borderId="0" xfId="2" applyFill="1" applyBorder="1" applyAlignment="1">
      <alignment vertical="justify"/>
    </xf>
    <xf numFmtId="0" fontId="11" fillId="3" borderId="2" xfId="3" applyFont="1" applyFill="1" applyBorder="1" applyAlignment="1">
      <alignment vertical="center" wrapText="1"/>
    </xf>
    <xf numFmtId="0" fontId="12" fillId="3" borderId="3" xfId="3" applyFont="1" applyFill="1" applyBorder="1" applyAlignment="1">
      <alignment vertical="center" wrapText="1"/>
    </xf>
    <xf numFmtId="0" fontId="11" fillId="4" borderId="0" xfId="3" applyFont="1" applyFill="1" applyAlignment="1">
      <alignment wrapText="1" readingOrder="1"/>
    </xf>
    <xf numFmtId="0" fontId="11" fillId="3" borderId="4" xfId="3" applyFont="1" applyFill="1" applyBorder="1" applyAlignment="1">
      <alignment vertical="center" wrapText="1"/>
    </xf>
    <xf numFmtId="0" fontId="11" fillId="3" borderId="5" xfId="3" applyFont="1" applyFill="1" applyBorder="1" applyAlignment="1">
      <alignment vertical="center" wrapText="1"/>
    </xf>
    <xf numFmtId="0" fontId="12" fillId="4" borderId="0" xfId="3" applyFont="1" applyFill="1"/>
    <xf numFmtId="0" fontId="12" fillId="3" borderId="6" xfId="3" applyFont="1" applyFill="1" applyBorder="1" applyAlignment="1">
      <alignment vertical="center" wrapText="1"/>
    </xf>
    <xf numFmtId="0" fontId="12" fillId="3" borderId="5" xfId="3" applyFont="1" applyFill="1" applyBorder="1" applyAlignment="1">
      <alignment vertical="center" wrapText="1"/>
    </xf>
    <xf numFmtId="0" fontId="11" fillId="3" borderId="7" xfId="3" applyFont="1" applyFill="1" applyBorder="1" applyAlignment="1">
      <alignment vertical="center" wrapText="1"/>
    </xf>
    <xf numFmtId="0" fontId="7" fillId="3" borderId="5" xfId="3" applyFont="1" applyFill="1" applyBorder="1" applyAlignment="1">
      <alignment vertical="center" wrapText="1"/>
    </xf>
    <xf numFmtId="0" fontId="11" fillId="3" borderId="6" xfId="3" applyFont="1" applyFill="1" applyBorder="1" applyAlignment="1">
      <alignment vertical="center" wrapText="1"/>
    </xf>
    <xf numFmtId="0" fontId="12" fillId="3" borderId="4" xfId="3" applyFont="1" applyFill="1" applyBorder="1" applyAlignment="1">
      <alignment vertical="center" wrapText="1"/>
    </xf>
    <xf numFmtId="0" fontId="12" fillId="3" borderId="8" xfId="3" applyFont="1" applyFill="1" applyBorder="1" applyAlignment="1">
      <alignment vertical="center" wrapText="1"/>
    </xf>
    <xf numFmtId="0" fontId="11" fillId="3" borderId="9" xfId="3" applyFont="1" applyFill="1" applyBorder="1" applyAlignment="1">
      <alignment vertical="center" wrapText="1"/>
    </xf>
    <xf numFmtId="0" fontId="12" fillId="3" borderId="10" xfId="3" applyFont="1" applyFill="1" applyBorder="1" applyAlignment="1">
      <alignment vertical="center" wrapText="1"/>
    </xf>
    <xf numFmtId="0" fontId="7" fillId="3" borderId="4" xfId="3" applyFont="1" applyFill="1" applyBorder="1" applyAlignment="1">
      <alignment vertical="center" wrapText="1"/>
    </xf>
    <xf numFmtId="0" fontId="12" fillId="3" borderId="9" xfId="3" applyFont="1" applyFill="1" applyBorder="1" applyAlignment="1">
      <alignment vertical="center" wrapText="1"/>
    </xf>
    <xf numFmtId="0" fontId="12" fillId="0" borderId="0" xfId="3" applyFont="1"/>
    <xf numFmtId="0" fontId="13" fillId="3" borderId="8" xfId="3" applyFont="1" applyFill="1" applyBorder="1" applyAlignment="1">
      <alignment horizontal="left" vertical="center" wrapText="1" indent="4"/>
    </xf>
    <xf numFmtId="0" fontId="12" fillId="3" borderId="8" xfId="3" applyFont="1" applyFill="1" applyBorder="1" applyAlignment="1">
      <alignment horizontal="left" vertical="center" wrapText="1" indent="4"/>
    </xf>
    <xf numFmtId="0" fontId="12" fillId="0" borderId="0" xfId="3" applyFont="1" applyAlignment="1">
      <alignment wrapText="1"/>
    </xf>
    <xf numFmtId="0" fontId="15" fillId="0" borderId="0" xfId="3" applyFont="1"/>
    <xf numFmtId="0" fontId="16" fillId="3" borderId="5" xfId="3" applyFont="1" applyFill="1" applyBorder="1" applyAlignment="1">
      <alignment wrapText="1"/>
    </xf>
    <xf numFmtId="0" fontId="15" fillId="0" borderId="0" xfId="3" applyFont="1" applyAlignment="1">
      <alignment vertical="top"/>
    </xf>
    <xf numFmtId="0" fontId="15" fillId="0" borderId="0" xfId="3" applyFont="1" applyAlignment="1">
      <alignment vertical="justify"/>
    </xf>
    <xf numFmtId="0" fontId="18" fillId="0" borderId="0" xfId="3" applyFont="1"/>
    <xf numFmtId="0" fontId="7" fillId="0" borderId="0" xfId="3" applyFont="1" applyAlignment="1">
      <alignment vertical="justify"/>
    </xf>
    <xf numFmtId="0" fontId="7" fillId="0" borderId="0" xfId="3" applyFont="1" applyAlignment="1">
      <alignment vertical="justify" wrapText="1"/>
    </xf>
    <xf numFmtId="0" fontId="20" fillId="2" borderId="0" xfId="3" applyFont="1" applyFill="1"/>
    <xf numFmtId="0" fontId="21" fillId="2" borderId="0" xfId="3" applyFont="1" applyFill="1"/>
    <xf numFmtId="0" fontId="22" fillId="2" borderId="0" xfId="6" applyFill="1"/>
    <xf numFmtId="0" fontId="3" fillId="2" borderId="0" xfId="3" applyFont="1" applyFill="1" applyAlignment="1" applyProtection="1">
      <alignment vertical="top" readingOrder="1"/>
      <protection locked="0"/>
    </xf>
    <xf numFmtId="0" fontId="23" fillId="2" borderId="0" xfId="5" applyFont="1" applyFill="1"/>
    <xf numFmtId="0" fontId="23" fillId="5" borderId="2" xfId="5" applyFont="1" applyFill="1" applyBorder="1" applyAlignment="1">
      <alignment horizontal="right"/>
    </xf>
    <xf numFmtId="0" fontId="24" fillId="5" borderId="11" xfId="5" applyFont="1" applyFill="1" applyBorder="1" applyAlignment="1">
      <alignment horizontal="center" vertical="center"/>
    </xf>
    <xf numFmtId="0" fontId="24" fillId="5" borderId="12" xfId="5" applyFont="1" applyFill="1" applyBorder="1" applyAlignment="1">
      <alignment horizontal="center" vertical="center"/>
    </xf>
    <xf numFmtId="0" fontId="24" fillId="5" borderId="3" xfId="5" applyFont="1" applyFill="1" applyBorder="1" applyAlignment="1">
      <alignment horizontal="center" vertical="center"/>
    </xf>
    <xf numFmtId="0" fontId="25" fillId="0" borderId="7" xfId="5" applyFont="1" applyBorder="1" applyAlignment="1">
      <alignment horizontal="right"/>
    </xf>
    <xf numFmtId="3" fontId="25" fillId="0" borderId="0" xfId="5" applyNumberFormat="1" applyFont="1" applyAlignment="1">
      <alignment horizontal="center" vertical="center"/>
    </xf>
    <xf numFmtId="3" fontId="25" fillId="0" borderId="8" xfId="5" applyNumberFormat="1" applyFont="1" applyBorder="1" applyAlignment="1">
      <alignment horizontal="center" vertical="center"/>
    </xf>
    <xf numFmtId="3" fontId="2" fillId="2" borderId="0" xfId="3" applyNumberFormat="1" applyFill="1"/>
    <xf numFmtId="0" fontId="25" fillId="0" borderId="6" xfId="5" applyFont="1" applyBorder="1" applyAlignment="1">
      <alignment horizontal="right"/>
    </xf>
    <xf numFmtId="3" fontId="25" fillId="0" borderId="13" xfId="5" applyNumberFormat="1" applyFont="1" applyBorder="1" applyAlignment="1">
      <alignment horizontal="center" vertical="center"/>
    </xf>
    <xf numFmtId="3" fontId="25" fillId="0" borderId="5" xfId="5" applyNumberFormat="1" applyFont="1" applyBorder="1" applyAlignment="1">
      <alignment horizontal="center" vertical="center"/>
    </xf>
    <xf numFmtId="0" fontId="24" fillId="6" borderId="2" xfId="5" applyFont="1" applyFill="1" applyBorder="1" applyAlignment="1">
      <alignment horizontal="right"/>
    </xf>
    <xf numFmtId="3" fontId="25" fillId="6" borderId="12" xfId="5" applyNumberFormat="1" applyFont="1" applyFill="1" applyBorder="1" applyAlignment="1">
      <alignment horizontal="center" vertical="center"/>
    </xf>
    <xf numFmtId="3" fontId="25" fillId="6" borderId="3" xfId="5" applyNumberFormat="1" applyFont="1" applyFill="1" applyBorder="1" applyAlignment="1">
      <alignment horizontal="center" vertical="center"/>
    </xf>
    <xf numFmtId="1" fontId="25" fillId="0" borderId="0" xfId="5" applyNumberFormat="1" applyFont="1" applyAlignment="1">
      <alignment horizontal="center" vertical="center"/>
    </xf>
    <xf numFmtId="1" fontId="25" fillId="0" borderId="8" xfId="5" applyNumberFormat="1" applyFont="1" applyBorder="1" applyAlignment="1">
      <alignment horizontal="center" vertical="center"/>
    </xf>
    <xf numFmtId="1" fontId="25" fillId="0" borderId="13" xfId="5" applyNumberFormat="1" applyFont="1" applyBorder="1" applyAlignment="1">
      <alignment horizontal="center" vertical="center"/>
    </xf>
    <xf numFmtId="1" fontId="25" fillId="0" borderId="5" xfId="5" applyNumberFormat="1" applyFont="1" applyBorder="1" applyAlignment="1">
      <alignment horizontal="center" vertical="center"/>
    </xf>
    <xf numFmtId="0" fontId="23" fillId="5" borderId="11" xfId="5" applyFont="1" applyFill="1" applyBorder="1" applyAlignment="1">
      <alignment horizontal="right"/>
    </xf>
    <xf numFmtId="0" fontId="25" fillId="0" borderId="9" xfId="5" applyFont="1" applyBorder="1" applyAlignment="1">
      <alignment horizontal="right"/>
    </xf>
    <xf numFmtId="0" fontId="24" fillId="6" borderId="11" xfId="5" applyFont="1" applyFill="1" applyBorder="1" applyAlignment="1">
      <alignment horizontal="right"/>
    </xf>
    <xf numFmtId="0" fontId="2" fillId="2" borderId="14" xfId="3" applyFill="1" applyBorder="1"/>
    <xf numFmtId="0" fontId="4" fillId="2" borderId="14" xfId="4" applyBorder="1">
      <alignment horizontal="left" vertical="top" wrapText="1" readingOrder="1"/>
      <protection locked="0"/>
    </xf>
    <xf numFmtId="0" fontId="21" fillId="2" borderId="0" xfId="4" applyFont="1" applyBorder="1">
      <alignment horizontal="left" vertical="top" wrapText="1" readingOrder="1"/>
      <protection locked="0"/>
    </xf>
    <xf numFmtId="3" fontId="1" fillId="2" borderId="0" xfId="5" applyNumberFormat="1" applyFill="1"/>
    <xf numFmtId="164" fontId="2" fillId="2" borderId="0" xfId="1" applyNumberFormat="1" applyFill="1" applyBorder="1"/>
    <xf numFmtId="164" fontId="1" fillId="2" borderId="0" xfId="7" applyNumberFormat="1" applyFill="1"/>
    <xf numFmtId="164" fontId="2" fillId="2" borderId="0" xfId="3" applyNumberFormat="1" applyFill="1"/>
    <xf numFmtId="3" fontId="25" fillId="0" borderId="15" xfId="5" applyNumberFormat="1" applyFont="1" applyBorder="1" applyAlignment="1">
      <alignment horizontal="center" vertical="center"/>
    </xf>
    <xf numFmtId="164" fontId="0" fillId="2" borderId="0" xfId="7" applyNumberFormat="1" applyFont="1" applyFill="1" applyBorder="1"/>
    <xf numFmtId="3" fontId="25" fillId="0" borderId="16" xfId="5" applyNumberFormat="1" applyFont="1" applyBorder="1" applyAlignment="1">
      <alignment horizontal="center" vertical="center"/>
    </xf>
    <xf numFmtId="164" fontId="2" fillId="2" borderId="0" xfId="1" applyNumberFormat="1" applyFill="1"/>
    <xf numFmtId="0" fontId="23" fillId="2" borderId="0" xfId="8" applyFont="1" applyFill="1"/>
    <xf numFmtId="164" fontId="1" fillId="2" borderId="0" xfId="1" applyNumberFormat="1" applyFont="1" applyFill="1"/>
    <xf numFmtId="0" fontId="23" fillId="5" borderId="2" xfId="8" applyFont="1" applyFill="1" applyBorder="1" applyAlignment="1">
      <alignment horizontal="right"/>
    </xf>
    <xf numFmtId="0" fontId="25" fillId="0" borderId="6" xfId="8" applyFont="1" applyBorder="1" applyAlignment="1">
      <alignment horizontal="right"/>
    </xf>
    <xf numFmtId="3" fontId="25" fillId="0" borderId="0" xfId="8" applyNumberFormat="1" applyFont="1" applyAlignment="1">
      <alignment horizontal="center" vertical="center"/>
    </xf>
    <xf numFmtId="3" fontId="25" fillId="0" borderId="16" xfId="8" applyNumberFormat="1" applyFont="1" applyBorder="1" applyAlignment="1">
      <alignment horizontal="center" vertical="center"/>
    </xf>
    <xf numFmtId="3" fontId="25" fillId="0" borderId="8" xfId="8" applyNumberFormat="1" applyFont="1" applyBorder="1" applyAlignment="1">
      <alignment horizontal="center" vertical="center"/>
    </xf>
    <xf numFmtId="3" fontId="25" fillId="0" borderId="17" xfId="8" applyNumberFormat="1" applyFont="1" applyBorder="1" applyAlignment="1">
      <alignment horizontal="center" vertical="center"/>
    </xf>
    <xf numFmtId="3" fontId="25" fillId="0" borderId="13" xfId="8" applyNumberFormat="1" applyFont="1" applyBorder="1" applyAlignment="1">
      <alignment horizontal="center" vertical="center"/>
    </xf>
    <xf numFmtId="3" fontId="25" fillId="0" borderId="18" xfId="8" applyNumberFormat="1" applyFont="1" applyBorder="1" applyAlignment="1">
      <alignment horizontal="center" vertical="center"/>
    </xf>
    <xf numFmtId="3" fontId="25" fillId="0" borderId="19" xfId="8" applyNumberFormat="1" applyFont="1" applyBorder="1" applyAlignment="1">
      <alignment horizontal="center" vertical="center"/>
    </xf>
    <xf numFmtId="3" fontId="25" fillId="0" borderId="5" xfId="8" applyNumberFormat="1" applyFont="1" applyBorder="1" applyAlignment="1">
      <alignment horizontal="center" vertical="center"/>
    </xf>
    <xf numFmtId="3" fontId="25" fillId="6" borderId="12" xfId="8" applyNumberFormat="1" applyFont="1" applyFill="1" applyBorder="1" applyAlignment="1">
      <alignment horizontal="center" vertical="center"/>
    </xf>
    <xf numFmtId="3" fontId="25" fillId="6" borderId="3" xfId="8" applyNumberFormat="1" applyFont="1" applyFill="1" applyBorder="1" applyAlignment="1">
      <alignment horizontal="center" vertical="center"/>
    </xf>
    <xf numFmtId="0" fontId="1" fillId="0" borderId="0" xfId="9"/>
    <xf numFmtId="3" fontId="25" fillId="0" borderId="0" xfId="10" applyNumberFormat="1" applyFont="1" applyFill="1" applyBorder="1" applyAlignment="1">
      <alignment horizontal="center" vertical="center"/>
    </xf>
    <xf numFmtId="3" fontId="25" fillId="0" borderId="13" xfId="10" applyNumberFormat="1" applyFont="1" applyFill="1" applyBorder="1" applyAlignment="1">
      <alignment horizontal="center" vertical="center"/>
    </xf>
    <xf numFmtId="0" fontId="5" fillId="2" borderId="0" xfId="2" applyFill="1" applyAlignment="1">
      <alignment vertical="top"/>
    </xf>
    <xf numFmtId="0" fontId="7" fillId="3" borderId="7" xfId="3" applyFont="1" applyFill="1" applyBorder="1" applyAlignment="1">
      <alignment vertical="center" wrapText="1"/>
    </xf>
    <xf numFmtId="0" fontId="7" fillId="3" borderId="6" xfId="3" applyFont="1" applyFill="1" applyBorder="1" applyAlignment="1">
      <alignment vertical="center" wrapText="1"/>
    </xf>
    <xf numFmtId="0" fontId="7" fillId="3" borderId="2" xfId="3" applyFont="1" applyFill="1" applyBorder="1" applyAlignment="1">
      <alignment vertical="center" wrapText="1"/>
    </xf>
    <xf numFmtId="0" fontId="3" fillId="0" borderId="0" xfId="3" applyFont="1" applyAlignment="1" applyProtection="1">
      <alignment vertical="top" wrapText="1" readingOrder="1"/>
      <protection locked="0"/>
    </xf>
    <xf numFmtId="0" fontId="3" fillId="0" borderId="0" xfId="3" applyFont="1"/>
    <xf numFmtId="0" fontId="4" fillId="2" borderId="0" xfId="4" applyBorder="1">
      <alignment horizontal="left" vertical="top" wrapText="1" readingOrder="1"/>
      <protection locked="0"/>
    </xf>
    <xf numFmtId="0" fontId="5" fillId="2" borderId="0" xfId="2" applyFill="1" applyBorder="1" applyAlignment="1" applyProtection="1">
      <alignment horizontal="left" vertical="top" wrapText="1" readingOrder="1"/>
      <protection locked="0"/>
    </xf>
    <xf numFmtId="0" fontId="8" fillId="2" borderId="0" xfId="4" applyFont="1" applyBorder="1">
      <alignment horizontal="left" vertical="top" wrapText="1" readingOrder="1"/>
      <protection locked="0"/>
    </xf>
    <xf numFmtId="0" fontId="11" fillId="3" borderId="7" xfId="3" applyFont="1" applyFill="1" applyBorder="1" applyAlignment="1">
      <alignment vertical="center" wrapText="1"/>
    </xf>
    <xf numFmtId="0" fontId="11" fillId="3" borderId="6" xfId="3" applyFont="1" applyFill="1" applyBorder="1" applyAlignment="1">
      <alignment vertical="center" wrapText="1"/>
    </xf>
    <xf numFmtId="0" fontId="2" fillId="2" borderId="0" xfId="3" applyFill="1" applyAlignment="1" applyProtection="1">
      <alignment horizontal="left" vertical="top" wrapText="1" readingOrder="1"/>
      <protection locked="0"/>
    </xf>
    <xf numFmtId="0" fontId="24" fillId="5" borderId="11" xfId="3" applyFont="1" applyFill="1" applyBorder="1" applyAlignment="1">
      <alignment horizontal="left" vertical="center"/>
    </xf>
    <xf numFmtId="0" fontId="24" fillId="5" borderId="12" xfId="3" applyFont="1" applyFill="1" applyBorder="1" applyAlignment="1">
      <alignment horizontal="left" vertical="center"/>
    </xf>
    <xf numFmtId="0" fontId="24" fillId="5" borderId="3" xfId="3" applyFont="1" applyFill="1" applyBorder="1" applyAlignment="1">
      <alignment horizontal="left" vertical="center"/>
    </xf>
    <xf numFmtId="0" fontId="4" fillId="2" borderId="1" xfId="4">
      <alignment horizontal="left" vertical="top" wrapText="1" readingOrder="1"/>
      <protection locked="0"/>
    </xf>
    <xf numFmtId="0" fontId="21" fillId="2" borderId="0" xfId="4" applyFont="1" applyBorder="1">
      <alignment horizontal="left" vertical="top" wrapText="1" readingOrder="1"/>
      <protection locked="0"/>
    </xf>
  </cellXfs>
  <cellStyles count="11">
    <cellStyle name="Comma" xfId="1" builtinId="3"/>
    <cellStyle name="Comma 2" xfId="7" xr:uid="{D5A9421A-D360-40E3-B4FC-B8CDEDFC145A}"/>
    <cellStyle name="Comma 6" xfId="10" xr:uid="{4A1B02B0-04CB-456E-B903-066D956DCB6D}"/>
    <cellStyle name="fn heading 2" xfId="4" xr:uid="{6A881CB0-67F7-4024-9BE7-440BC5F2D923}"/>
    <cellStyle name="Hyperlink" xfId="2" builtinId="8"/>
    <cellStyle name="Normal" xfId="0" builtinId="0"/>
    <cellStyle name="Normal 2 2" xfId="5" xr:uid="{B2E57B9C-2AE2-4894-BB63-D51EC1F5F68E}"/>
    <cellStyle name="Normal 2 2 2" xfId="3" xr:uid="{FF94F931-28A5-4C3F-A57C-42D07C74A728}"/>
    <cellStyle name="Normal 2 2 6" xfId="8" xr:uid="{6068CCC3-D6B5-441C-B10C-49A45CC412DF}"/>
    <cellStyle name="Normal 3" xfId="6" xr:uid="{4E498159-A6CF-4E38-B506-11E53057618D}"/>
    <cellStyle name="Normal 6" xfId="9" xr:uid="{50876339-7207-477E-A6F8-53B784A382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1</xdr:colOff>
      <xdr:row>1</xdr:row>
      <xdr:rowOff>0</xdr:rowOff>
    </xdr:from>
    <xdr:to>
      <xdr:col>12</xdr:col>
      <xdr:colOff>49646</xdr:colOff>
      <xdr:row>3</xdr:row>
      <xdr:rowOff>160429</xdr:rowOff>
    </xdr:to>
    <xdr:pic>
      <xdr:nvPicPr>
        <xdr:cNvPr id="2" name="Picture 1">
          <a:extLst>
            <a:ext uri="{FF2B5EF4-FFF2-40B4-BE49-F238E27FC236}">
              <a16:creationId xmlns:a16="http://schemas.microsoft.com/office/drawing/2014/main" id="{DEAF69E7-7D09-42CC-9380-3FB592E39F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86476" y="161925"/>
          <a:ext cx="1265670" cy="620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6464300</xdr:colOff>
      <xdr:row>1</xdr:row>
      <xdr:rowOff>0</xdr:rowOff>
    </xdr:from>
    <xdr:to>
      <xdr:col>2</xdr:col>
      <xdr:colOff>11285</xdr:colOff>
      <xdr:row>2</xdr:row>
      <xdr:rowOff>165186</xdr:rowOff>
    </xdr:to>
    <xdr:pic>
      <xdr:nvPicPr>
        <xdr:cNvPr id="2" name="Picture 1">
          <a:extLst>
            <a:ext uri="{FF2B5EF4-FFF2-40B4-BE49-F238E27FC236}">
              <a16:creationId xmlns:a16="http://schemas.microsoft.com/office/drawing/2014/main" id="{790782E9-1AC6-496E-A7EC-59863709B454}"/>
            </a:ext>
          </a:extLst>
        </xdr:cNvPr>
        <xdr:cNvPicPr>
          <a:picLocks noChangeAspect="1"/>
        </xdr:cNvPicPr>
      </xdr:nvPicPr>
      <xdr:blipFill>
        <a:blip xmlns:r="http://schemas.openxmlformats.org/officeDocument/2006/relationships" r:embed="rId1"/>
        <a:stretch>
          <a:fillRect/>
        </a:stretch>
      </xdr:blipFill>
      <xdr:spPr>
        <a:xfrm>
          <a:off x="9893300" y="190500"/>
          <a:ext cx="1255885" cy="6223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5012532</xdr:colOff>
      <xdr:row>0</xdr:row>
      <xdr:rowOff>83345</xdr:rowOff>
    </xdr:from>
    <xdr:to>
      <xdr:col>1</xdr:col>
      <xdr:colOff>6268417</xdr:colOff>
      <xdr:row>2</xdr:row>
      <xdr:rowOff>312031</xdr:rowOff>
    </xdr:to>
    <xdr:pic>
      <xdr:nvPicPr>
        <xdr:cNvPr id="2" name="Picture 1">
          <a:extLst>
            <a:ext uri="{FF2B5EF4-FFF2-40B4-BE49-F238E27FC236}">
              <a16:creationId xmlns:a16="http://schemas.microsoft.com/office/drawing/2014/main" id="{13C65749-DA41-4B1B-B449-DBC7DD31C63B}"/>
            </a:ext>
          </a:extLst>
        </xdr:cNvPr>
        <xdr:cNvPicPr>
          <a:picLocks noChangeAspect="1"/>
        </xdr:cNvPicPr>
      </xdr:nvPicPr>
      <xdr:blipFill>
        <a:blip xmlns:r="http://schemas.openxmlformats.org/officeDocument/2006/relationships" r:embed="rId1"/>
        <a:stretch>
          <a:fillRect/>
        </a:stretch>
      </xdr:blipFill>
      <xdr:spPr>
        <a:xfrm>
          <a:off x="5650707" y="86520"/>
          <a:ext cx="1255885" cy="6192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127000</xdr:colOff>
      <xdr:row>0</xdr:row>
      <xdr:rowOff>197778</xdr:rowOff>
    </xdr:from>
    <xdr:to>
      <xdr:col>19</xdr:col>
      <xdr:colOff>10320</xdr:colOff>
      <xdr:row>5</xdr:row>
      <xdr:rowOff>4880</xdr:rowOff>
    </xdr:to>
    <xdr:pic>
      <xdr:nvPicPr>
        <xdr:cNvPr id="2" name="Picture 1">
          <a:extLst>
            <a:ext uri="{FF2B5EF4-FFF2-40B4-BE49-F238E27FC236}">
              <a16:creationId xmlns:a16="http://schemas.microsoft.com/office/drawing/2014/main" id="{22317396-1432-44BC-B5F7-23F4F6E534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25300" y="197778"/>
          <a:ext cx="1902620" cy="924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76200</xdr:colOff>
      <xdr:row>0</xdr:row>
      <xdr:rowOff>249238</xdr:rowOff>
    </xdr:from>
    <xdr:to>
      <xdr:col>19</xdr:col>
      <xdr:colOff>11578</xdr:colOff>
      <xdr:row>4</xdr:row>
      <xdr:rowOff>62246</xdr:rowOff>
    </xdr:to>
    <xdr:pic>
      <xdr:nvPicPr>
        <xdr:cNvPr id="2" name="Picture 1">
          <a:extLst>
            <a:ext uri="{FF2B5EF4-FFF2-40B4-BE49-F238E27FC236}">
              <a16:creationId xmlns:a16="http://schemas.microsoft.com/office/drawing/2014/main" id="{5B860E8D-7ACB-4C68-A8F9-78B69CC15EE1}"/>
            </a:ext>
          </a:extLst>
        </xdr:cNvPr>
        <xdr:cNvPicPr>
          <a:picLocks noChangeAspect="1"/>
        </xdr:cNvPicPr>
      </xdr:nvPicPr>
      <xdr:blipFill>
        <a:blip xmlns:r="http://schemas.openxmlformats.org/officeDocument/2006/relationships" r:embed="rId1"/>
        <a:stretch>
          <a:fillRect/>
        </a:stretch>
      </xdr:blipFill>
      <xdr:spPr>
        <a:xfrm>
          <a:off x="11747500" y="249238"/>
          <a:ext cx="1954678" cy="9052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88900</xdr:colOff>
      <xdr:row>0</xdr:row>
      <xdr:rowOff>195263</xdr:rowOff>
    </xdr:from>
    <xdr:to>
      <xdr:col>18</xdr:col>
      <xdr:colOff>660400</xdr:colOff>
      <xdr:row>4</xdr:row>
      <xdr:rowOff>103171</xdr:rowOff>
    </xdr:to>
    <xdr:pic>
      <xdr:nvPicPr>
        <xdr:cNvPr id="2" name="Picture 1">
          <a:extLst>
            <a:ext uri="{FF2B5EF4-FFF2-40B4-BE49-F238E27FC236}">
              <a16:creationId xmlns:a16="http://schemas.microsoft.com/office/drawing/2014/main" id="{95128E3E-7118-472B-A543-FED7E4EFF5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61800" y="195263"/>
          <a:ext cx="1917700"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101600</xdr:colOff>
      <xdr:row>0</xdr:row>
      <xdr:rowOff>206375</xdr:rowOff>
    </xdr:from>
    <xdr:to>
      <xdr:col>19</xdr:col>
      <xdr:colOff>25400</xdr:colOff>
      <xdr:row>4</xdr:row>
      <xdr:rowOff>114283</xdr:rowOff>
    </xdr:to>
    <xdr:pic>
      <xdr:nvPicPr>
        <xdr:cNvPr id="2" name="Picture 1">
          <a:extLst>
            <a:ext uri="{FF2B5EF4-FFF2-40B4-BE49-F238E27FC236}">
              <a16:creationId xmlns:a16="http://schemas.microsoft.com/office/drawing/2014/main" id="{D50EE7E2-4BF9-4C81-BB6F-F22EE27994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6400" y="206375"/>
          <a:ext cx="1943100"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723900</xdr:colOff>
      <xdr:row>0</xdr:row>
      <xdr:rowOff>169862</xdr:rowOff>
    </xdr:from>
    <xdr:to>
      <xdr:col>18</xdr:col>
      <xdr:colOff>1421605</xdr:colOff>
      <xdr:row>4</xdr:row>
      <xdr:rowOff>101582</xdr:rowOff>
    </xdr:to>
    <xdr:pic>
      <xdr:nvPicPr>
        <xdr:cNvPr id="3" name="Picture 2">
          <a:extLst>
            <a:ext uri="{FF2B5EF4-FFF2-40B4-BE49-F238E27FC236}">
              <a16:creationId xmlns:a16="http://schemas.microsoft.com/office/drawing/2014/main" id="{4D883FE6-CC75-4DD5-A6B6-7C97C0E955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92800" y="169862"/>
          <a:ext cx="1904205" cy="92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1042987</xdr:colOff>
      <xdr:row>0</xdr:row>
      <xdr:rowOff>134144</xdr:rowOff>
    </xdr:from>
    <xdr:to>
      <xdr:col>18</xdr:col>
      <xdr:colOff>1281780</xdr:colOff>
      <xdr:row>4</xdr:row>
      <xdr:rowOff>58384</xdr:rowOff>
    </xdr:to>
    <xdr:pic>
      <xdr:nvPicPr>
        <xdr:cNvPr id="2" name="Picture 1">
          <a:extLst>
            <a:ext uri="{FF2B5EF4-FFF2-40B4-BE49-F238E27FC236}">
              <a16:creationId xmlns:a16="http://schemas.microsoft.com/office/drawing/2014/main" id="{8188CDBD-4AC0-45F6-9941-F073789856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91087" y="134144"/>
          <a:ext cx="1699293" cy="927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resolution.nhs.uk/wp-content/uploads/2023/07/NHS-Resolution-Annual-report-and-accounts-2022_23-3.pdf" TargetMode="External"/><Relationship Id="rId2" Type="http://schemas.openxmlformats.org/officeDocument/2006/relationships/hyperlink" Target="https://www.gov.uk/government/organisations/nhs-litigation-authority" TargetMode="External"/><Relationship Id="rId1" Type="http://schemas.openxmlformats.org/officeDocument/2006/relationships/hyperlink" Target="https://resolution.nhs.uk/corporate-report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BBA8B-3C2A-4765-BC75-CA29B3D245AA}">
  <sheetPr codeName="Sheet1"/>
  <dimension ref="B3:J69"/>
  <sheetViews>
    <sheetView showGridLines="0" tabSelected="1" zoomScale="75" zoomScaleNormal="75" workbookViewId="0"/>
  </sheetViews>
  <sheetFormatPr defaultColWidth="8.6640625" defaultRowHeight="13.2" x14ac:dyDescent="0.25"/>
  <cols>
    <col min="1" max="6" width="8.6640625" style="1"/>
    <col min="7" max="7" width="16" style="1" customWidth="1"/>
    <col min="8" max="8" width="8.6640625" style="1"/>
    <col min="9" max="9" width="8.5546875" style="1" customWidth="1"/>
    <col min="10" max="16384" width="8.6640625" style="1"/>
  </cols>
  <sheetData>
    <row r="3" spans="2:9" ht="22.8" x14ac:dyDescent="0.4">
      <c r="B3" s="109" t="s">
        <v>183</v>
      </c>
      <c r="C3" s="110"/>
      <c r="D3" s="110"/>
      <c r="E3" s="110"/>
      <c r="F3" s="110"/>
      <c r="G3" s="110"/>
      <c r="H3" s="110"/>
      <c r="I3" s="110"/>
    </row>
    <row r="4" spans="2:9" ht="25.5" customHeight="1" x14ac:dyDescent="0.25">
      <c r="B4" s="111" t="s">
        <v>0</v>
      </c>
      <c r="C4" s="111"/>
      <c r="D4" s="111"/>
      <c r="E4" s="111"/>
      <c r="F4" s="111"/>
      <c r="G4" s="111"/>
      <c r="H4" s="111"/>
    </row>
    <row r="5" spans="2:9" ht="12.75" customHeight="1" x14ac:dyDescent="0.25">
      <c r="B5" s="2"/>
      <c r="C5" s="2"/>
      <c r="D5" s="2"/>
      <c r="E5" s="2"/>
      <c r="F5" s="2"/>
      <c r="G5" s="2"/>
      <c r="H5" s="2"/>
    </row>
    <row r="6" spans="2:9" ht="17.25" customHeight="1" x14ac:dyDescent="0.25">
      <c r="B6" s="112" t="s">
        <v>1</v>
      </c>
      <c r="C6" s="112"/>
      <c r="D6" s="112"/>
      <c r="E6" s="2"/>
      <c r="F6" s="2"/>
      <c r="G6" s="2"/>
      <c r="H6" s="2"/>
    </row>
    <row r="7" spans="2:9" ht="17.25" customHeight="1" x14ac:dyDescent="0.25">
      <c r="B7" s="3"/>
      <c r="C7" s="3"/>
      <c r="D7" s="3"/>
      <c r="E7" s="2"/>
      <c r="F7" s="2"/>
      <c r="G7" s="2"/>
      <c r="H7" s="2"/>
    </row>
    <row r="8" spans="2:9" ht="17.25" customHeight="1" x14ac:dyDescent="0.25">
      <c r="B8" s="112" t="s">
        <v>2</v>
      </c>
      <c r="C8" s="112"/>
      <c r="D8" s="112"/>
      <c r="E8" s="2"/>
      <c r="F8" s="2"/>
      <c r="G8" s="2"/>
      <c r="H8" s="2"/>
    </row>
    <row r="10" spans="2:9" x14ac:dyDescent="0.25">
      <c r="B10" s="4" t="str">
        <f>A!B$1&amp;"  -  (By Damages Band)"</f>
        <v>Sheet A Claims Notified by volume, 2006/07 - 2022/23  -  (By Damages Band)</v>
      </c>
    </row>
    <row r="11" spans="2:9" ht="13.8" x14ac:dyDescent="0.25">
      <c r="B11" s="5"/>
      <c r="C11" s="6" t="s">
        <v>3</v>
      </c>
    </row>
    <row r="12" spans="2:9" ht="13.8" x14ac:dyDescent="0.25">
      <c r="B12" s="5"/>
      <c r="C12" s="6" t="s">
        <v>4</v>
      </c>
    </row>
    <row r="13" spans="2:9" ht="13.8" x14ac:dyDescent="0.25">
      <c r="B13" s="5"/>
      <c r="C13" s="6" t="s">
        <v>5</v>
      </c>
    </row>
    <row r="14" spans="2:9" ht="13.8" x14ac:dyDescent="0.25">
      <c r="B14" s="5"/>
      <c r="C14" s="6" t="s">
        <v>6</v>
      </c>
    </row>
    <row r="15" spans="2:9" ht="13.8" x14ac:dyDescent="0.25">
      <c r="B15" s="5"/>
      <c r="C15" s="7" t="s">
        <v>7</v>
      </c>
    </row>
    <row r="16" spans="2:9" ht="13.8" x14ac:dyDescent="0.25">
      <c r="B16" s="5"/>
      <c r="C16" s="7" t="s">
        <v>8</v>
      </c>
    </row>
    <row r="17" spans="2:3" ht="13.8" x14ac:dyDescent="0.25">
      <c r="B17" s="5"/>
      <c r="C17" s="8" t="s">
        <v>9</v>
      </c>
    </row>
    <row r="18" spans="2:3" ht="13.8" x14ac:dyDescent="0.25">
      <c r="B18" s="5"/>
      <c r="C18" s="7" t="s">
        <v>10</v>
      </c>
    </row>
    <row r="19" spans="2:3" ht="13.8" x14ac:dyDescent="0.25">
      <c r="B19" s="5"/>
      <c r="C19" s="6"/>
    </row>
    <row r="20" spans="2:3" x14ac:dyDescent="0.25">
      <c r="B20" s="4" t="str">
        <f>B!B$1&amp;"  -  (By Specialty)"</f>
        <v>Sheet B Claims Notified by volume, 2006/07 - 2022/23  -  (By Specialty)</v>
      </c>
    </row>
    <row r="21" spans="2:3" x14ac:dyDescent="0.25">
      <c r="C21" s="4" t="s">
        <v>11</v>
      </c>
    </row>
    <row r="22" spans="2:3" x14ac:dyDescent="0.25">
      <c r="C22" s="9" t="s">
        <v>12</v>
      </c>
    </row>
    <row r="23" spans="2:3" x14ac:dyDescent="0.25">
      <c r="C23" s="4" t="s">
        <v>13</v>
      </c>
    </row>
    <row r="24" spans="2:3" x14ac:dyDescent="0.25">
      <c r="C24" s="4" t="s">
        <v>14</v>
      </c>
    </row>
    <row r="25" spans="2:3" x14ac:dyDescent="0.25">
      <c r="C25" s="4" t="s">
        <v>15</v>
      </c>
    </row>
    <row r="26" spans="2:3" x14ac:dyDescent="0.25">
      <c r="C26" s="4" t="s">
        <v>16</v>
      </c>
    </row>
    <row r="27" spans="2:3" x14ac:dyDescent="0.25">
      <c r="C27" s="4" t="s">
        <v>17</v>
      </c>
    </row>
    <row r="28" spans="2:3" x14ac:dyDescent="0.25">
      <c r="C28" s="4" t="s">
        <v>18</v>
      </c>
    </row>
    <row r="30" spans="2:3" x14ac:dyDescent="0.25">
      <c r="B30" s="4" t="str">
        <f>'C'!B$1&amp;"  -  (By Damages Band)"</f>
        <v>Sheet C Settled Claims by volume, 2006/07 - 2022/23  -  (By Damages Band)</v>
      </c>
    </row>
    <row r="31" spans="2:3" x14ac:dyDescent="0.25">
      <c r="C31" s="4" t="s">
        <v>19</v>
      </c>
    </row>
    <row r="32" spans="2:3" x14ac:dyDescent="0.25">
      <c r="C32" s="10" t="s">
        <v>20</v>
      </c>
    </row>
    <row r="33" spans="2:10" x14ac:dyDescent="0.25">
      <c r="C33" s="4" t="s">
        <v>21</v>
      </c>
    </row>
    <row r="34" spans="2:10" x14ac:dyDescent="0.25">
      <c r="C34" s="4" t="s">
        <v>22</v>
      </c>
    </row>
    <row r="35" spans="2:10" x14ac:dyDescent="0.25">
      <c r="C35" s="4" t="s">
        <v>23</v>
      </c>
    </row>
    <row r="36" spans="2:10" x14ac:dyDescent="0.25">
      <c r="C36" s="4" t="s">
        <v>24</v>
      </c>
      <c r="J36" s="11"/>
    </row>
    <row r="37" spans="2:10" x14ac:dyDescent="0.25">
      <c r="C37" s="4" t="s">
        <v>25</v>
      </c>
      <c r="J37" s="11"/>
    </row>
    <row r="38" spans="2:10" x14ac:dyDescent="0.25">
      <c r="C38" s="4" t="s">
        <v>26</v>
      </c>
      <c r="J38" s="11"/>
    </row>
    <row r="40" spans="2:10" x14ac:dyDescent="0.25">
      <c r="B40" s="4" t="str">
        <f>D!B$1&amp;"  -  (By Specialty)"</f>
        <v>Sheet D Settled Claims by volume, 2006/07 - 2022/23  -  (By Specialty)</v>
      </c>
    </row>
    <row r="41" spans="2:10" x14ac:dyDescent="0.25">
      <c r="C41" s="4" t="s">
        <v>27</v>
      </c>
    </row>
    <row r="42" spans="2:10" x14ac:dyDescent="0.25">
      <c r="C42" s="4" t="s">
        <v>28</v>
      </c>
    </row>
    <row r="43" spans="2:10" x14ac:dyDescent="0.25">
      <c r="C43" s="4" t="s">
        <v>29</v>
      </c>
    </row>
    <row r="44" spans="2:10" x14ac:dyDescent="0.25">
      <c r="C44" s="4" t="s">
        <v>30</v>
      </c>
    </row>
    <row r="45" spans="2:10" x14ac:dyDescent="0.25">
      <c r="C45" s="4" t="s">
        <v>31</v>
      </c>
    </row>
    <row r="46" spans="2:10" x14ac:dyDescent="0.25">
      <c r="C46" s="4" t="s">
        <v>32</v>
      </c>
    </row>
    <row r="47" spans="2:10" x14ac:dyDescent="0.25">
      <c r="C47" s="4" t="str">
        <f>D!B163</f>
        <v>Table D.7: ELSGP claims</v>
      </c>
    </row>
    <row r="48" spans="2:10" x14ac:dyDescent="0.25">
      <c r="C48" s="4" t="str">
        <f>D!B189</f>
        <v>Table D.8: CNSC claims</v>
      </c>
    </row>
    <row r="49" spans="2:7" x14ac:dyDescent="0.25">
      <c r="C49" s="4"/>
    </row>
    <row r="51" spans="2:7" x14ac:dyDescent="0.25">
      <c r="B51" s="4" t="str">
        <f>E!B$1&amp;"  -  (By Damages Band)"</f>
        <v>Sheet E Financial Liabilities as at Year End, 2006/07 - 2022/23  -  (By Damages Band)</v>
      </c>
    </row>
    <row r="52" spans="2:7" ht="14.4" x14ac:dyDescent="0.3">
      <c r="B52" s="12"/>
      <c r="C52" s="4" t="s">
        <v>33</v>
      </c>
    </row>
    <row r="53" spans="2:7" ht="14.4" x14ac:dyDescent="0.3">
      <c r="B53" s="12"/>
      <c r="C53" s="4" t="s">
        <v>34</v>
      </c>
    </row>
    <row r="54" spans="2:7" ht="14.4" x14ac:dyDescent="0.3">
      <c r="B54" s="12"/>
      <c r="C54" s="4" t="s">
        <v>35</v>
      </c>
    </row>
    <row r="55" spans="2:7" ht="14.4" x14ac:dyDescent="0.3">
      <c r="B55" s="12"/>
      <c r="C55" s="4" t="s">
        <v>36</v>
      </c>
    </row>
    <row r="56" spans="2:7" ht="14.4" x14ac:dyDescent="0.3">
      <c r="B56" s="12"/>
      <c r="C56" s="4" t="s">
        <v>37</v>
      </c>
    </row>
    <row r="57" spans="2:7" ht="14.4" x14ac:dyDescent="0.3">
      <c r="B57" s="12"/>
      <c r="C57" s="4" t="s">
        <v>38</v>
      </c>
    </row>
    <row r="58" spans="2:7" ht="14.4" x14ac:dyDescent="0.3">
      <c r="B58" s="12"/>
      <c r="C58" s="6" t="s">
        <v>39</v>
      </c>
    </row>
    <row r="59" spans="2:7" ht="14.4" x14ac:dyDescent="0.3">
      <c r="B59" s="12"/>
      <c r="C59" s="6" t="s">
        <v>40</v>
      </c>
    </row>
    <row r="60" spans="2:7" ht="14.4" x14ac:dyDescent="0.3">
      <c r="B60" s="12"/>
      <c r="C60" s="12"/>
      <c r="D60" s="12"/>
      <c r="E60" s="12"/>
      <c r="F60" s="12"/>
      <c r="G60" s="12"/>
    </row>
    <row r="61" spans="2:7" ht="14.4" x14ac:dyDescent="0.3">
      <c r="B61" s="4" t="str">
        <f>F!B$1&amp;"  -  (By Specialty)"</f>
        <v>Sheet F Financial Liabilities as at Year End, 2006/07 - 2022/23  -  (By Specialty)</v>
      </c>
      <c r="F61" s="12"/>
      <c r="G61" s="12"/>
    </row>
    <row r="62" spans="2:7" ht="14.4" x14ac:dyDescent="0.3">
      <c r="B62" s="12"/>
      <c r="C62" s="4" t="s">
        <v>41</v>
      </c>
      <c r="F62" s="12"/>
      <c r="G62" s="12"/>
    </row>
    <row r="63" spans="2:7" ht="14.4" x14ac:dyDescent="0.3">
      <c r="B63" s="12"/>
      <c r="C63" s="4" t="s">
        <v>42</v>
      </c>
      <c r="F63" s="12"/>
      <c r="G63" s="12"/>
    </row>
    <row r="64" spans="2:7" ht="14.4" x14ac:dyDescent="0.3">
      <c r="B64" s="12"/>
      <c r="C64" s="4" t="s">
        <v>43</v>
      </c>
      <c r="F64" s="12"/>
      <c r="G64" s="12"/>
    </row>
    <row r="65" spans="2:7" ht="14.4" x14ac:dyDescent="0.3">
      <c r="B65" s="12"/>
      <c r="C65" s="4" t="s">
        <v>44</v>
      </c>
      <c r="F65" s="12"/>
      <c r="G65" s="12"/>
    </row>
    <row r="66" spans="2:7" ht="14.4" x14ac:dyDescent="0.3">
      <c r="B66" s="12"/>
      <c r="C66" s="4" t="s">
        <v>45</v>
      </c>
    </row>
    <row r="67" spans="2:7" ht="14.4" x14ac:dyDescent="0.3">
      <c r="B67" s="12"/>
      <c r="C67" s="4" t="s">
        <v>46</v>
      </c>
    </row>
    <row r="68" spans="2:7" ht="14.4" x14ac:dyDescent="0.3">
      <c r="B68" s="12"/>
      <c r="C68" s="4" t="s">
        <v>47</v>
      </c>
    </row>
    <row r="69" spans="2:7" x14ac:dyDescent="0.25">
      <c r="C69" s="4" t="s">
        <v>48</v>
      </c>
    </row>
  </sheetData>
  <mergeCells count="4">
    <mergeCell ref="B3:I3"/>
    <mergeCell ref="B4:H4"/>
    <mergeCell ref="B6:D6"/>
    <mergeCell ref="B8:D8"/>
  </mergeCells>
  <hyperlinks>
    <hyperlink ref="C11" location="Table1A" display="Table 1.A: All new claims" xr:uid="{FBF0AB4B-81A2-49DD-B9AD-93BBE3D91D74}"/>
    <hyperlink ref="C12" location="Table1B" display="Table 1.B: CNST new claims" xr:uid="{E5AE0784-3B5D-40B4-A9E0-65F4A0E5E147}"/>
    <hyperlink ref="C13" location="Table1C" display="Table 1.C: Ex-RHA new claims" xr:uid="{B17CA556-54A3-4A48-915F-C82C0663CD14}"/>
    <hyperlink ref="C14" location="Table1D" display="Table 1.D: ELS new claims" xr:uid="{3ABCA98B-D9F5-49F9-8145-8E0088BDEC1C}"/>
    <hyperlink ref="C15" location="Table1E" display="Table 1.E: DH Clinical new claims" xr:uid="{A2099A19-E876-4DD2-885E-5E2A48F4CC35}"/>
    <hyperlink ref="C16" location="Table1F" display="Table 1.F: CNSGP new claims" xr:uid="{6088E6DF-157C-447D-BD74-C3D08DE8C470}"/>
    <hyperlink ref="C21" location="Table2A" display="Table 2.A: All new claims" xr:uid="{88CD45B4-3D2F-4594-8EC4-3D8B827CFE15}"/>
    <hyperlink ref="C22" location="Table2B" display="Table 2.B: CNST new claims" xr:uid="{2AD97287-D674-4D80-9395-BA998935D28C}"/>
    <hyperlink ref="C23" location="Table2C" display="Table 2.C: Ex-RHA new claims" xr:uid="{12ECD53D-B049-4537-880A-C031C4044146}"/>
    <hyperlink ref="C24" location="Table2D" display="Table 2.D: ELS new claims" xr:uid="{76065029-4FCB-4DBF-A7E5-E49A0249AEDD}"/>
    <hyperlink ref="C25" location="Table2E" display="Table 2.E: DH Clinical new claims" xr:uid="{A93D7778-7ABA-4AAF-B428-3E5B66DC7C96}"/>
    <hyperlink ref="C26" location="Table2F" display="Table 2.F: CNSGP new claims" xr:uid="{CFF42F15-249A-42E5-A290-74D95658BD68}"/>
    <hyperlink ref="C31" location="Table3A" display="Table 3.A: All claims" xr:uid="{A9986AE6-CD60-4D99-AA71-D0FEC109CFA3}"/>
    <hyperlink ref="C32" location="Table3B" display="Table 3.B: CNST claims" xr:uid="{7B11B794-B51F-485F-A347-9A67F9B5138A}"/>
    <hyperlink ref="C33" location="Table3C" display="Table 3.C: Ex-RHA claims" xr:uid="{5FDA4FC8-5722-41A9-9835-49D9DB4D2586}"/>
    <hyperlink ref="C34" location="Table3D" display="Table 3.D: ELS claims" xr:uid="{7322DCDE-2D41-44DA-8F22-86C0240DF0DF}"/>
    <hyperlink ref="C35" location="Table3E" display="Table 3.E: DH Clinical claims" xr:uid="{55DB2F87-9A61-4637-AE7E-3F76587F82DD}"/>
    <hyperlink ref="C36" location="Table3F" display="Table 3.F: CNSGP claims" xr:uid="{623F6F99-15F4-49E6-B2EF-9116791DE8D3}"/>
    <hyperlink ref="C41" location="Table4A" display="Table 4.A: All claims" xr:uid="{DAD21926-65D0-4370-A172-28B64F1FBF78}"/>
    <hyperlink ref="C42" location="Table4B" display="Table 4.B: CNST claims" xr:uid="{D64FE195-50BF-48E8-A8CF-E4BFC77751C0}"/>
    <hyperlink ref="C43" location="Table4C" display="Table 4.C: Ex-RHA claims" xr:uid="{EC71F155-0168-49EA-ACE7-760179750C1B}"/>
    <hyperlink ref="C44" location="Table4D" display="Table 4.D: ELS claims" xr:uid="{C4E37910-C7AA-4773-BE3E-49F5B5C37918}"/>
    <hyperlink ref="C45" location="Table4E" display="Table 4.E: DH Clinical claims" xr:uid="{CA9FD91D-0020-4FEE-926D-FE61A57CC715}"/>
    <hyperlink ref="C46" location="Table4F" display="Table 4.F: CNSGP claims" xr:uid="{2CD4AC97-BDE6-4D4F-B5CA-F715F9BBC58F}"/>
    <hyperlink ref="B6" location="'Supporting Information'!A1" display="Supporting Information" xr:uid="{B6C3C573-239D-42F1-837D-BBE7436EE699}"/>
    <hyperlink ref="C52" location="E!Table_19.A.1__All_schemes___Liabilities" display="Table E.1: All schemes - Liabilities" xr:uid="{E2CD966F-22C8-4F06-BFB5-70E5A3EFB479}"/>
    <hyperlink ref="C53" location="E!Table_19.A.2__CNST___Liabilities" display="Table E.2 : CNST - Liabilities" xr:uid="{FDEC8704-5F27-4CA3-A38E-01FFDDA7C9EB}"/>
    <hyperlink ref="C54" location="E!Table_19.A.3__Ex_RHA___Liabilities" display="Table E.3: Ex-RHA - Liabilities" xr:uid="{776A2299-7E94-4D8C-9CDB-CA89EE205672}"/>
    <hyperlink ref="C55" location="E!Table_19.A.4__ELS___Liabilities" display="Table E.4: ELS - Liabilities" xr:uid="{9E8CDC6F-D4F9-4DA1-B5DF-9C64EB7CED3D}"/>
    <hyperlink ref="C56" location="E!Table_19.A.5__DHSC_Clinical__Liabilities" display="Table E.5: DHSC Clinical- Liabilities" xr:uid="{D2EF40B5-BDBF-457A-8422-8122B1D184A2}"/>
    <hyperlink ref="C57" location="E!Table_19.A.6__CNSGP___Liabilities" display="Table E.6: CNSGP - Liabilities" xr:uid="{EA103789-BBD4-4CFE-B551-AA100D453CED}"/>
    <hyperlink ref="C62" location="F!Table_20.A1__All_claims" display="Table F.1: All schemes - Liabilities" xr:uid="{90FB2C74-5128-4AF3-B21A-ACD4CB379687}"/>
    <hyperlink ref="C63" location="F!Table_20.A2__CNST_claims" display="Table F.2: CNST - Liabilities" xr:uid="{1F2622C6-B7C1-4B91-A78B-EE361734012E}"/>
    <hyperlink ref="C64" location="F!Table_20.A3__Ex_RHA_claims" display="Table F.3: Ex-RHA - Liabilities" xr:uid="{4B1ABEB9-53C2-4E6C-95DD-3EBE0F641558}"/>
    <hyperlink ref="C65" location="E!Table_19.A.4__ELS___Liabilities" display="Table F.4: ELS - Liabilities" xr:uid="{BEC446C6-9D68-4FE4-AA34-617B1B69B21F}"/>
    <hyperlink ref="C66" location="F!Table_20.A5__DHSC_Clinical_claims" display="Table F.5: DHSC Clinical- Liabilities" xr:uid="{B950824B-0BCD-4B23-B24F-87E772CDEE6B}"/>
    <hyperlink ref="C67" location="E!Table_19.A.6__CNSGP___Liabilities" display="Table F.6: CNSGP - Liabilities" xr:uid="{45B04168-5F38-493C-B56A-BFE15D67559D}"/>
    <hyperlink ref="C17" location="Table1G" display="Table1G" xr:uid="{E554369B-5B3C-4555-8A30-A637370E2A09}"/>
    <hyperlink ref="C18" location="Table1H" display="Table 1.H: CNSC new claims" xr:uid="{A86F3F60-DA5E-492D-ADE4-295ED7969857}"/>
    <hyperlink ref="C27" location="TAble2G" display="Table 2.G: ELSGP new claims" xr:uid="{3035503A-C26F-48C8-9C03-4030B99A6166}"/>
    <hyperlink ref="C28" location="Table2H" display="Table 2.H: CNSC new claims" xr:uid="{D44F3B43-7171-4607-B5BE-931B004EB726}"/>
    <hyperlink ref="C37" location="Table3G" display="Table3G" xr:uid="{042B48D2-9024-47E8-901C-CE0D230BB8D2}"/>
    <hyperlink ref="C38" location="Table3H" display="Table3H" xr:uid="{5C482221-6F33-433D-AC00-0BF3DB3FEF9A}"/>
    <hyperlink ref="C47" location="Table4G" display="Table4G" xr:uid="{C6FD944A-1841-4C3C-B3E8-88505DA0466D}"/>
    <hyperlink ref="C48" location="Table4H" display="Table4H" xr:uid="{C6E127E7-1868-4833-945F-F97AEAB58E3C}"/>
    <hyperlink ref="C58" location="E!Table_19.A.7__ELSGP___Financial_Liabilities" display="Table E.7: ELSGP - Financial Liabilities" xr:uid="{41413ACB-8C9D-4E49-9DB4-14839618A959}"/>
    <hyperlink ref="C68" location="E!Table_19.A.7__ELSGP___Financial_Liabilities" display="Table F.7: ELSGP claims" xr:uid="{5666C6F6-4C59-4992-9B64-6CE2B85815BD}"/>
    <hyperlink ref="B6:D6" location="'Explantory Notes'!A1" display="Explanatory Notes" xr:uid="{C34D84BC-831E-44DA-8E94-077CE4FB2311}"/>
    <hyperlink ref="B40" location="D!A1" display="D!A1" xr:uid="{F6D7679C-AC8A-4A0C-AF1C-5ED9DAE0DF8D}"/>
    <hyperlink ref="B20" location="B!A1" display="B!A1" xr:uid="{F0B90FA2-89A4-4F18-9F30-52373383A7F5}"/>
    <hyperlink ref="B30" location="'C'!A1" display="'C'!A1" xr:uid="{C3C66438-5E70-455A-A68A-5FE73AFAAAFD}"/>
    <hyperlink ref="B10" location="A!A1" display="A!A1" xr:uid="{BFAF6E14-2972-43DA-A600-98AF05B6206C}"/>
    <hyperlink ref="C59" location="Table_19.A.8__CNSC___Financial_Liabilities" display="Table E.8: CNSC - Financial Liabilities" xr:uid="{9FA520D3-F9AB-4A88-BCCA-DC6F5CF57B9F}"/>
    <hyperlink ref="C69" location="Table_20.A8__CNSC_claims" display="Table F.8: CNSC claims" xr:uid="{F53935A5-7E98-40B2-95A6-202F6DABD806}"/>
    <hyperlink ref="B8:D8" location="'Definition of Schemes'!A1" display="Defintion of Schemes" xr:uid="{5C00E81A-593C-498E-BFBA-34E716E99D3D}"/>
    <hyperlink ref="B51" location="E!A1" display="E!A1" xr:uid="{1FC0FF5D-9E33-4CF4-AD98-851323D5D5B9}"/>
    <hyperlink ref="B61" location="F!A1" display="F!A1" xr:uid="{8846F635-6DC9-4C81-A507-15B3BABEEE0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7ACBA-753C-4723-ABC8-D15149D0F2B0}">
  <sheetPr codeName="Sheet2"/>
  <dimension ref="A1:P57"/>
  <sheetViews>
    <sheetView showGridLines="0" zoomScale="75" zoomScaleNormal="75" workbookViewId="0">
      <selection activeCell="B24" sqref="B24"/>
    </sheetView>
  </sheetViews>
  <sheetFormatPr defaultColWidth="9.109375" defaultRowHeight="15" x14ac:dyDescent="0.25"/>
  <cols>
    <col min="1" max="1" width="51.44140625" style="46" customWidth="1"/>
    <col min="2" max="2" width="115.5546875" style="44" customWidth="1"/>
    <col min="3" max="16384" width="9.109375" style="14"/>
  </cols>
  <sheetData>
    <row r="1" spans="1:16" x14ac:dyDescent="0.25">
      <c r="A1" s="13"/>
      <c r="B1" s="14"/>
    </row>
    <row r="2" spans="1:16" ht="36" customHeight="1" x14ac:dyDescent="0.25">
      <c r="A2" s="111" t="s">
        <v>169</v>
      </c>
      <c r="B2" s="111"/>
      <c r="C2" s="15"/>
      <c r="D2" s="15"/>
      <c r="E2" s="15"/>
      <c r="F2" s="15"/>
      <c r="G2" s="1"/>
      <c r="H2" s="1"/>
      <c r="I2" s="1"/>
      <c r="J2" s="1"/>
      <c r="K2" s="1"/>
      <c r="L2" s="1"/>
    </row>
    <row r="3" spans="1:16" ht="15.6" x14ac:dyDescent="0.25">
      <c r="A3" s="15"/>
      <c r="B3" s="16"/>
      <c r="C3" s="15"/>
      <c r="D3" s="15"/>
      <c r="E3" s="15"/>
      <c r="F3" s="15"/>
      <c r="G3" s="1"/>
      <c r="H3" s="1"/>
      <c r="I3" s="1"/>
      <c r="J3" s="1"/>
      <c r="K3" s="1"/>
      <c r="L3" s="1"/>
    </row>
    <row r="4" spans="1:16" ht="15.6" x14ac:dyDescent="0.25">
      <c r="A4" s="15"/>
      <c r="B4" s="16"/>
      <c r="C4" s="15"/>
      <c r="D4" s="15"/>
      <c r="E4" s="15"/>
      <c r="F4" s="15"/>
      <c r="G4" s="1"/>
      <c r="H4" s="1"/>
      <c r="I4" s="1"/>
      <c r="J4" s="1"/>
      <c r="K4" s="1"/>
      <c r="L4" s="1"/>
    </row>
    <row r="5" spans="1:16" ht="15.6" x14ac:dyDescent="0.25">
      <c r="A5" s="15"/>
      <c r="B5" s="16"/>
      <c r="C5" s="15"/>
      <c r="D5" s="15"/>
      <c r="E5" s="15"/>
      <c r="F5" s="15"/>
      <c r="G5" s="1"/>
      <c r="H5" s="1"/>
      <c r="I5" s="1"/>
      <c r="J5" s="1"/>
      <c r="K5" s="1"/>
      <c r="L5" s="1"/>
    </row>
    <row r="6" spans="1:16" x14ac:dyDescent="0.25">
      <c r="A6" s="17" t="s">
        <v>49</v>
      </c>
      <c r="B6" s="18"/>
      <c r="C6" s="19"/>
      <c r="D6" s="19"/>
      <c r="E6" s="19"/>
      <c r="F6" s="19"/>
      <c r="G6" s="1"/>
      <c r="H6" s="1"/>
      <c r="I6" s="1"/>
      <c r="J6" s="20"/>
      <c r="K6" s="20"/>
      <c r="L6" s="20"/>
    </row>
    <row r="7" spans="1:16" x14ac:dyDescent="0.25">
      <c r="A7" s="17" t="s">
        <v>170</v>
      </c>
      <c r="B7" s="18"/>
      <c r="C7" s="19"/>
      <c r="D7" s="19"/>
      <c r="E7" s="19"/>
      <c r="F7" s="19"/>
      <c r="G7" s="1"/>
      <c r="H7" s="1"/>
      <c r="I7" s="1"/>
      <c r="J7" s="20"/>
      <c r="K7" s="20"/>
      <c r="L7" s="20"/>
    </row>
    <row r="8" spans="1:16" x14ac:dyDescent="0.25">
      <c r="B8" s="105" t="s">
        <v>171</v>
      </c>
      <c r="C8" s="19"/>
      <c r="D8" s="19"/>
      <c r="E8" s="19"/>
      <c r="F8" s="19"/>
      <c r="G8" s="1"/>
      <c r="H8" s="1"/>
      <c r="I8" s="1"/>
      <c r="J8" s="20"/>
      <c r="K8" s="20"/>
      <c r="L8" s="20"/>
    </row>
    <row r="9" spans="1:16" x14ac:dyDescent="0.25">
      <c r="A9" s="17"/>
      <c r="B9" s="18"/>
      <c r="C9" s="19"/>
      <c r="D9" s="19"/>
      <c r="E9" s="19"/>
      <c r="F9" s="19"/>
      <c r="G9" s="1"/>
      <c r="H9" s="1"/>
      <c r="I9" s="1"/>
      <c r="J9" s="20"/>
      <c r="K9" s="20"/>
      <c r="L9" s="20"/>
    </row>
    <row r="10" spans="1:16" x14ac:dyDescent="0.25">
      <c r="A10" s="17" t="s">
        <v>50</v>
      </c>
      <c r="B10" s="18"/>
      <c r="C10" s="19"/>
      <c r="D10" s="19"/>
      <c r="E10" s="19"/>
      <c r="F10" s="19"/>
      <c r="G10" s="1"/>
      <c r="H10" s="1"/>
      <c r="I10" s="1"/>
      <c r="J10" s="20"/>
      <c r="K10" s="20"/>
      <c r="L10" s="20"/>
    </row>
    <row r="11" spans="1:16" x14ac:dyDescent="0.25">
      <c r="A11" s="17"/>
      <c r="B11" s="21" t="s">
        <v>51</v>
      </c>
      <c r="C11" s="19"/>
      <c r="D11" s="19"/>
      <c r="E11" s="19"/>
      <c r="F11" s="19"/>
      <c r="G11" s="1"/>
      <c r="H11" s="1"/>
      <c r="I11" s="1"/>
      <c r="J11" s="20"/>
      <c r="K11" s="20"/>
      <c r="L11" s="20"/>
    </row>
    <row r="12" spans="1:16" x14ac:dyDescent="0.25">
      <c r="A12" s="17"/>
      <c r="B12" s="22" t="s">
        <v>52</v>
      </c>
      <c r="C12" s="19"/>
      <c r="D12" s="19"/>
      <c r="E12" s="19"/>
      <c r="F12" s="19"/>
      <c r="G12" s="1"/>
      <c r="H12" s="1"/>
      <c r="I12" s="1"/>
      <c r="J12" s="20"/>
      <c r="K12" s="20"/>
      <c r="L12" s="20"/>
    </row>
    <row r="13" spans="1:16" x14ac:dyDescent="0.25">
      <c r="A13" s="17"/>
      <c r="B13" s="14"/>
      <c r="C13" s="19"/>
      <c r="D13" s="19"/>
      <c r="E13" s="19"/>
      <c r="F13" s="19"/>
      <c r="G13" s="1"/>
      <c r="H13" s="1"/>
      <c r="I13" s="1"/>
      <c r="J13" s="20"/>
      <c r="K13" s="1"/>
      <c r="L13" s="1"/>
    </row>
    <row r="14" spans="1:16" x14ac:dyDescent="0.25">
      <c r="A14" s="13" t="s">
        <v>53</v>
      </c>
      <c r="B14" s="21"/>
      <c r="C14" s="19"/>
      <c r="D14" s="19"/>
      <c r="E14" s="19"/>
      <c r="F14" s="19"/>
      <c r="G14" s="1"/>
      <c r="H14" s="1"/>
      <c r="I14" s="1"/>
      <c r="J14" s="20"/>
      <c r="K14" s="1"/>
      <c r="L14" s="1"/>
    </row>
    <row r="15" spans="1:16" x14ac:dyDescent="0.25">
      <c r="A15" s="13" t="s">
        <v>54</v>
      </c>
      <c r="B15" s="21"/>
      <c r="C15" s="19"/>
      <c r="D15" s="19"/>
      <c r="E15" s="19"/>
      <c r="F15" s="19"/>
      <c r="G15" s="1"/>
      <c r="H15" s="1"/>
      <c r="I15" s="1"/>
      <c r="J15" s="20"/>
      <c r="K15" s="1"/>
      <c r="L15" s="1"/>
    </row>
    <row r="16" spans="1:16" x14ac:dyDescent="0.25">
      <c r="A16" s="13"/>
      <c r="B16" s="21"/>
      <c r="C16" s="19"/>
      <c r="D16" s="19"/>
      <c r="E16" s="19"/>
      <c r="F16" s="19"/>
      <c r="G16" s="1"/>
      <c r="H16" s="1"/>
      <c r="I16" s="1"/>
      <c r="J16" s="20"/>
      <c r="K16" s="1"/>
      <c r="L16" s="1"/>
      <c r="M16" s="1"/>
      <c r="N16" s="1"/>
      <c r="O16" s="1"/>
      <c r="P16" s="1"/>
    </row>
    <row r="17" spans="1:16" ht="15.6" x14ac:dyDescent="0.25">
      <c r="A17" s="15" t="s">
        <v>55</v>
      </c>
      <c r="B17" s="15"/>
      <c r="C17" s="15"/>
      <c r="D17" s="15"/>
      <c r="E17" s="15"/>
      <c r="F17" s="15"/>
      <c r="G17" s="1"/>
      <c r="H17" s="1"/>
      <c r="I17" s="1"/>
      <c r="J17" s="20"/>
      <c r="K17" s="1"/>
      <c r="L17" s="1"/>
      <c r="M17" s="1"/>
      <c r="N17" s="1"/>
      <c r="O17" s="1"/>
      <c r="P17" s="1"/>
    </row>
    <row r="18" spans="1:16" ht="16.2" thickBot="1" x14ac:dyDescent="0.3">
      <c r="A18" s="15"/>
      <c r="B18" s="16"/>
      <c r="C18" s="15"/>
      <c r="D18" s="15"/>
      <c r="E18" s="15"/>
      <c r="F18" s="15"/>
      <c r="G18" s="1"/>
      <c r="H18" s="1"/>
      <c r="I18" s="1"/>
      <c r="J18" s="113"/>
      <c r="K18" s="113"/>
      <c r="L18" s="113"/>
      <c r="M18" s="113"/>
      <c r="N18" s="113"/>
      <c r="O18" s="113"/>
      <c r="P18" s="113"/>
    </row>
    <row r="19" spans="1:16" ht="16.2" thickBot="1" x14ac:dyDescent="0.35">
      <c r="A19" s="23" t="s">
        <v>56</v>
      </c>
      <c r="B19" s="24" t="s">
        <v>172</v>
      </c>
      <c r="C19" s="25" t="s">
        <v>57</v>
      </c>
      <c r="D19" s="25" t="s">
        <v>57</v>
      </c>
      <c r="E19" s="25" t="s">
        <v>57</v>
      </c>
      <c r="F19" s="25" t="s">
        <v>57</v>
      </c>
      <c r="G19" s="1"/>
      <c r="H19" s="1"/>
      <c r="I19" s="1"/>
      <c r="J19" s="1"/>
      <c r="K19" s="1"/>
      <c r="L19" s="1"/>
      <c r="M19" s="1"/>
      <c r="N19" s="1"/>
      <c r="O19" s="1"/>
      <c r="P19" s="1"/>
    </row>
    <row r="20" spans="1:16" ht="16.2" thickBot="1" x14ac:dyDescent="0.3">
      <c r="A20" s="26"/>
      <c r="B20" s="27"/>
      <c r="C20" s="28" t="s">
        <v>57</v>
      </c>
      <c r="D20" s="28" t="s">
        <v>57</v>
      </c>
      <c r="E20" s="28" t="s">
        <v>57</v>
      </c>
      <c r="F20" s="28" t="s">
        <v>57</v>
      </c>
      <c r="G20" s="1"/>
      <c r="H20" s="1"/>
      <c r="I20" s="1"/>
      <c r="J20" s="1"/>
      <c r="K20" s="1"/>
      <c r="L20" s="1"/>
      <c r="M20" s="1"/>
      <c r="N20" s="1"/>
      <c r="O20" s="1"/>
      <c r="P20" s="1"/>
    </row>
    <row r="21" spans="1:16" ht="31.8" thickBot="1" x14ac:dyDescent="0.3">
      <c r="A21" s="26" t="s">
        <v>58</v>
      </c>
      <c r="B21" s="27" t="s">
        <v>59</v>
      </c>
      <c r="C21" s="28" t="s">
        <v>57</v>
      </c>
      <c r="D21" s="28" t="s">
        <v>57</v>
      </c>
      <c r="E21" s="28" t="s">
        <v>57</v>
      </c>
      <c r="F21" s="28" t="s">
        <v>57</v>
      </c>
      <c r="G21" s="1"/>
      <c r="H21" s="1"/>
      <c r="I21" s="1"/>
      <c r="J21" s="1"/>
      <c r="K21" s="1"/>
      <c r="L21" s="1"/>
      <c r="M21" s="1"/>
      <c r="N21" s="1"/>
      <c r="O21" s="1"/>
      <c r="P21" s="1"/>
    </row>
    <row r="22" spans="1:16" ht="15.6" thickBot="1" x14ac:dyDescent="0.3">
      <c r="A22" s="29"/>
      <c r="B22" s="30"/>
      <c r="C22" s="28" t="s">
        <v>57</v>
      </c>
      <c r="D22" s="28" t="s">
        <v>57</v>
      </c>
      <c r="E22" s="28" t="s">
        <v>57</v>
      </c>
      <c r="F22" s="28" t="s">
        <v>57</v>
      </c>
      <c r="G22" s="1"/>
      <c r="H22" s="1"/>
      <c r="I22" s="1"/>
      <c r="J22" s="1"/>
      <c r="K22" s="1"/>
      <c r="L22" s="1"/>
      <c r="M22" s="1"/>
      <c r="N22" s="1"/>
      <c r="O22" s="1"/>
      <c r="P22" s="1"/>
    </row>
    <row r="23" spans="1:16" ht="30.6" thickBot="1" x14ac:dyDescent="0.3">
      <c r="A23" s="31" t="s">
        <v>60</v>
      </c>
      <c r="B23" s="32" t="s">
        <v>61</v>
      </c>
      <c r="C23" s="28" t="s">
        <v>57</v>
      </c>
      <c r="D23" s="28" t="s">
        <v>57</v>
      </c>
      <c r="E23" s="28" t="s">
        <v>57</v>
      </c>
      <c r="F23" s="28" t="s">
        <v>57</v>
      </c>
      <c r="G23" s="1"/>
      <c r="H23" s="1"/>
      <c r="I23" s="1"/>
      <c r="J23" s="1"/>
      <c r="K23" s="1"/>
      <c r="L23" s="1"/>
      <c r="M23" s="1"/>
      <c r="N23" s="1"/>
      <c r="O23" s="1"/>
      <c r="P23" s="1"/>
    </row>
    <row r="24" spans="1:16" ht="51.75" customHeight="1" thickBot="1" x14ac:dyDescent="0.3">
      <c r="A24" s="33"/>
      <c r="B24" s="32" t="s">
        <v>62</v>
      </c>
      <c r="C24" s="28" t="s">
        <v>57</v>
      </c>
      <c r="D24" s="28" t="s">
        <v>57</v>
      </c>
      <c r="E24" s="28" t="s">
        <v>57</v>
      </c>
      <c r="F24" s="28" t="s">
        <v>57</v>
      </c>
    </row>
    <row r="25" spans="1:16" ht="45.6" thickBot="1" x14ac:dyDescent="0.3">
      <c r="A25" s="33"/>
      <c r="B25" s="32" t="s">
        <v>63</v>
      </c>
      <c r="C25" s="28" t="s">
        <v>57</v>
      </c>
      <c r="D25" s="28" t="s">
        <v>57</v>
      </c>
      <c r="E25" s="28" t="s">
        <v>57</v>
      </c>
      <c r="F25" s="28" t="s">
        <v>57</v>
      </c>
    </row>
    <row r="26" spans="1:16" ht="45.6" thickBot="1" x14ac:dyDescent="0.3">
      <c r="A26" s="26"/>
      <c r="B26" s="30" t="s">
        <v>64</v>
      </c>
      <c r="C26" s="28" t="s">
        <v>57</v>
      </c>
      <c r="D26" s="28" t="s">
        <v>57</v>
      </c>
      <c r="E26" s="28" t="s">
        <v>57</v>
      </c>
      <c r="F26" s="28" t="s">
        <v>57</v>
      </c>
    </row>
    <row r="27" spans="1:16" ht="16.2" thickBot="1" x14ac:dyDescent="0.3">
      <c r="A27" s="26"/>
      <c r="B27" s="30"/>
      <c r="C27" s="28" t="s">
        <v>57</v>
      </c>
      <c r="D27" s="28" t="s">
        <v>57</v>
      </c>
      <c r="E27" s="28" t="s">
        <v>57</v>
      </c>
      <c r="F27" s="28" t="s">
        <v>57</v>
      </c>
      <c r="G27" s="1"/>
      <c r="H27" s="1"/>
      <c r="I27" s="1"/>
      <c r="J27" s="1"/>
      <c r="K27" s="1"/>
      <c r="L27" s="1"/>
      <c r="M27" s="1"/>
      <c r="N27" s="1"/>
      <c r="O27" s="1"/>
      <c r="P27" s="1"/>
    </row>
    <row r="28" spans="1:16" ht="138.75" customHeight="1" thickBot="1" x14ac:dyDescent="0.3">
      <c r="A28" s="26" t="s">
        <v>65</v>
      </c>
      <c r="B28" s="32" t="s">
        <v>181</v>
      </c>
      <c r="C28" s="28" t="s">
        <v>57</v>
      </c>
      <c r="D28" s="28" t="s">
        <v>57</v>
      </c>
      <c r="E28" s="28" t="s">
        <v>57</v>
      </c>
      <c r="F28" s="28" t="s">
        <v>57</v>
      </c>
      <c r="G28" s="1"/>
      <c r="H28" s="1"/>
      <c r="I28" s="1"/>
      <c r="J28" s="1"/>
      <c r="K28" s="1"/>
      <c r="L28" s="1"/>
      <c r="M28" s="1"/>
      <c r="N28" s="1"/>
      <c r="O28" s="1"/>
      <c r="P28" s="1"/>
    </row>
    <row r="29" spans="1:16" ht="15.6" thickBot="1" x14ac:dyDescent="0.3">
      <c r="A29" s="34"/>
      <c r="B29" s="30"/>
      <c r="C29" s="28" t="s">
        <v>57</v>
      </c>
      <c r="D29" s="28" t="s">
        <v>57</v>
      </c>
      <c r="E29" s="28" t="s">
        <v>57</v>
      </c>
      <c r="F29" s="28" t="s">
        <v>57</v>
      </c>
      <c r="G29" s="1"/>
      <c r="H29" s="1"/>
      <c r="I29" s="1"/>
      <c r="J29" s="1"/>
      <c r="K29" s="1"/>
      <c r="L29" s="1"/>
      <c r="M29" s="1"/>
      <c r="N29" s="1"/>
      <c r="O29" s="1"/>
      <c r="P29" s="1"/>
    </row>
    <row r="30" spans="1:16" ht="16.2" thickBot="1" x14ac:dyDescent="0.3">
      <c r="A30" s="26" t="s">
        <v>66</v>
      </c>
      <c r="B30" s="30" t="s">
        <v>67</v>
      </c>
      <c r="C30" s="28" t="s">
        <v>57</v>
      </c>
      <c r="D30" s="28" t="s">
        <v>57</v>
      </c>
      <c r="E30" s="28" t="s">
        <v>57</v>
      </c>
      <c r="F30" s="28" t="s">
        <v>57</v>
      </c>
      <c r="G30" s="1"/>
      <c r="H30" s="1"/>
      <c r="I30" s="1"/>
      <c r="J30" s="1"/>
      <c r="K30" s="1"/>
      <c r="L30" s="1"/>
      <c r="M30" s="1"/>
      <c r="N30" s="1"/>
      <c r="O30" s="1"/>
      <c r="P30" s="1"/>
    </row>
    <row r="31" spans="1:16" ht="15.6" thickBot="1" x14ac:dyDescent="0.3">
      <c r="A31" s="34"/>
      <c r="B31" s="30"/>
      <c r="C31" s="28" t="s">
        <v>57</v>
      </c>
      <c r="D31" s="28" t="s">
        <v>57</v>
      </c>
      <c r="E31" s="28" t="s">
        <v>57</v>
      </c>
      <c r="F31" s="28" t="s">
        <v>57</v>
      </c>
      <c r="G31" s="1"/>
      <c r="H31" s="1"/>
      <c r="I31" s="1"/>
      <c r="J31" s="1"/>
      <c r="K31" s="1"/>
      <c r="L31" s="1"/>
      <c r="M31" s="1"/>
      <c r="N31" s="1"/>
      <c r="O31" s="1"/>
      <c r="P31" s="1"/>
    </row>
    <row r="32" spans="1:16" ht="80.099999999999994" customHeight="1" thickBot="1" x14ac:dyDescent="0.3">
      <c r="A32" s="26" t="s">
        <v>68</v>
      </c>
      <c r="B32" s="32" t="s">
        <v>182</v>
      </c>
      <c r="C32" s="28" t="s">
        <v>57</v>
      </c>
      <c r="D32" s="28" t="s">
        <v>57</v>
      </c>
      <c r="E32" s="28" t="s">
        <v>57</v>
      </c>
      <c r="F32" s="28" t="s">
        <v>57</v>
      </c>
    </row>
    <row r="33" spans="1:6" ht="15.6" thickBot="1" x14ac:dyDescent="0.3">
      <c r="A33" s="34"/>
      <c r="B33" s="35"/>
      <c r="C33" s="28" t="s">
        <v>57</v>
      </c>
      <c r="D33" s="28" t="s">
        <v>57</v>
      </c>
      <c r="E33" s="28" t="s">
        <v>57</v>
      </c>
      <c r="F33" s="28" t="s">
        <v>57</v>
      </c>
    </row>
    <row r="34" spans="1:6" ht="150.6" thickBot="1" x14ac:dyDescent="0.3">
      <c r="A34" s="36" t="s">
        <v>69</v>
      </c>
      <c r="B34" s="108" t="s">
        <v>180</v>
      </c>
      <c r="C34" s="28" t="s">
        <v>57</v>
      </c>
      <c r="D34" s="28" t="s">
        <v>57</v>
      </c>
      <c r="E34" s="28" t="s">
        <v>57</v>
      </c>
      <c r="F34" s="28" t="s">
        <v>57</v>
      </c>
    </row>
    <row r="35" spans="1:6" ht="60.6" thickBot="1" x14ac:dyDescent="0.3">
      <c r="A35" s="37"/>
      <c r="B35" s="38" t="s">
        <v>173</v>
      </c>
      <c r="C35" s="28" t="s">
        <v>57</v>
      </c>
      <c r="D35" s="28" t="s">
        <v>57</v>
      </c>
      <c r="E35" s="28" t="s">
        <v>57</v>
      </c>
      <c r="F35" s="28" t="s">
        <v>57</v>
      </c>
    </row>
    <row r="36" spans="1:6" ht="15.6" thickBot="1" x14ac:dyDescent="0.3">
      <c r="A36" s="34"/>
      <c r="B36" s="30"/>
      <c r="C36" s="28" t="s">
        <v>57</v>
      </c>
      <c r="D36" s="28" t="s">
        <v>57</v>
      </c>
      <c r="E36" s="28" t="s">
        <v>57</v>
      </c>
      <c r="F36" s="28" t="s">
        <v>57</v>
      </c>
    </row>
    <row r="37" spans="1:6" ht="30.6" thickBot="1" x14ac:dyDescent="0.3">
      <c r="A37" s="36" t="s">
        <v>70</v>
      </c>
      <c r="B37" s="107" t="s">
        <v>176</v>
      </c>
      <c r="C37" s="28" t="s">
        <v>57</v>
      </c>
      <c r="D37" s="28" t="s">
        <v>57</v>
      </c>
      <c r="E37" s="28" t="s">
        <v>57</v>
      </c>
      <c r="F37" s="28" t="s">
        <v>57</v>
      </c>
    </row>
    <row r="38" spans="1:6" ht="30.6" thickBot="1" x14ac:dyDescent="0.3">
      <c r="A38" s="39"/>
      <c r="B38" s="108" t="s">
        <v>177</v>
      </c>
      <c r="C38" s="28" t="s">
        <v>57</v>
      </c>
      <c r="D38" s="28" t="s">
        <v>57</v>
      </c>
      <c r="E38" s="28" t="s">
        <v>57</v>
      </c>
      <c r="F38" s="28" t="s">
        <v>57</v>
      </c>
    </row>
    <row r="39" spans="1:6" ht="30.6" thickBot="1" x14ac:dyDescent="0.3">
      <c r="A39" s="39"/>
      <c r="B39" s="38" t="s">
        <v>178</v>
      </c>
      <c r="C39" s="40"/>
      <c r="D39" s="40"/>
      <c r="E39" s="40"/>
      <c r="F39" s="40"/>
    </row>
    <row r="40" spans="1:6" ht="30.6" thickBot="1" x14ac:dyDescent="0.3">
      <c r="A40" s="39"/>
      <c r="B40" s="38" t="s">
        <v>179</v>
      </c>
      <c r="C40" s="28" t="s">
        <v>57</v>
      </c>
      <c r="D40" s="28" t="s">
        <v>57</v>
      </c>
      <c r="E40" s="28" t="s">
        <v>57</v>
      </c>
      <c r="F40" s="28" t="s">
        <v>57</v>
      </c>
    </row>
    <row r="41" spans="1:6" ht="75.599999999999994" thickBot="1" x14ac:dyDescent="0.3">
      <c r="A41" s="37"/>
      <c r="B41" s="38" t="s">
        <v>175</v>
      </c>
      <c r="C41" s="28" t="s">
        <v>57</v>
      </c>
      <c r="D41" s="28" t="s">
        <v>57</v>
      </c>
      <c r="E41" s="28" t="s">
        <v>57</v>
      </c>
      <c r="F41" s="28" t="s">
        <v>57</v>
      </c>
    </row>
    <row r="42" spans="1:6" ht="15.6" thickBot="1" x14ac:dyDescent="0.3">
      <c r="A42" s="34"/>
      <c r="B42" s="30"/>
      <c r="C42" s="28" t="s">
        <v>57</v>
      </c>
      <c r="D42" s="28" t="s">
        <v>57</v>
      </c>
      <c r="E42" s="28" t="s">
        <v>57</v>
      </c>
      <c r="F42" s="28" t="s">
        <v>57</v>
      </c>
    </row>
    <row r="43" spans="1:6" ht="30" x14ac:dyDescent="0.25">
      <c r="A43" s="114" t="s">
        <v>71</v>
      </c>
      <c r="B43" s="35" t="s">
        <v>72</v>
      </c>
      <c r="C43" s="40"/>
      <c r="D43" s="40"/>
      <c r="E43" s="40"/>
      <c r="F43" s="40"/>
    </row>
    <row r="44" spans="1:6" x14ac:dyDescent="0.25">
      <c r="A44" s="115"/>
      <c r="B44" s="41" t="s">
        <v>73</v>
      </c>
      <c r="C44" s="40"/>
      <c r="D44" s="40"/>
      <c r="E44" s="40"/>
      <c r="F44" s="40"/>
    </row>
    <row r="45" spans="1:6" x14ac:dyDescent="0.25">
      <c r="A45" s="115"/>
      <c r="B45" s="41" t="s">
        <v>74</v>
      </c>
      <c r="C45" s="28" t="s">
        <v>57</v>
      </c>
      <c r="D45" s="28" t="s">
        <v>57</v>
      </c>
      <c r="E45" s="28" t="s">
        <v>57</v>
      </c>
      <c r="F45" s="28" t="s">
        <v>57</v>
      </c>
    </row>
    <row r="46" spans="1:6" x14ac:dyDescent="0.25">
      <c r="A46" s="115"/>
      <c r="B46" s="41" t="s">
        <v>75</v>
      </c>
      <c r="C46" s="40"/>
      <c r="D46" s="1"/>
      <c r="E46" s="1"/>
      <c r="F46" s="1"/>
    </row>
    <row r="47" spans="1:6" x14ac:dyDescent="0.25">
      <c r="A47" s="115"/>
      <c r="B47" s="42"/>
      <c r="C47" s="43"/>
      <c r="D47" s="1"/>
      <c r="E47" s="1"/>
      <c r="F47" s="1"/>
    </row>
    <row r="48" spans="1:6" ht="120" x14ac:dyDescent="0.25">
      <c r="A48" s="115"/>
      <c r="B48" s="35" t="s">
        <v>76</v>
      </c>
      <c r="C48" s="40"/>
    </row>
    <row r="49" spans="1:3" x14ac:dyDescent="0.25">
      <c r="A49" s="115"/>
      <c r="B49" s="42"/>
      <c r="C49" s="44"/>
    </row>
    <row r="50" spans="1:3" ht="45" x14ac:dyDescent="0.25">
      <c r="A50" s="115"/>
      <c r="B50" s="35" t="s">
        <v>77</v>
      </c>
      <c r="C50" s="44"/>
    </row>
    <row r="51" spans="1:3" ht="16.2" thickBot="1" x14ac:dyDescent="0.35">
      <c r="A51" s="34"/>
      <c r="B51" s="45"/>
      <c r="C51" s="44"/>
    </row>
    <row r="52" spans="1:3" ht="15.6" thickBot="1" x14ac:dyDescent="0.3">
      <c r="A52" s="34"/>
      <c r="B52" s="35"/>
      <c r="C52" s="44"/>
    </row>
    <row r="53" spans="1:3" ht="75" x14ac:dyDescent="0.25">
      <c r="A53" s="114" t="s">
        <v>78</v>
      </c>
      <c r="B53" s="106" t="s">
        <v>174</v>
      </c>
      <c r="C53" s="44"/>
    </row>
    <row r="54" spans="1:3" ht="60.6" thickBot="1" x14ac:dyDescent="0.3">
      <c r="A54" s="115"/>
      <c r="B54" s="34" t="s">
        <v>79</v>
      </c>
      <c r="C54" s="44"/>
    </row>
    <row r="55" spans="1:3" ht="75.599999999999994" thickBot="1" x14ac:dyDescent="0.3">
      <c r="A55" s="39"/>
      <c r="B55" s="34" t="s">
        <v>80</v>
      </c>
      <c r="C55" s="44"/>
    </row>
    <row r="56" spans="1:3" ht="120.6" thickBot="1" x14ac:dyDescent="0.3">
      <c r="A56" s="37"/>
      <c r="B56" s="34" t="s">
        <v>81</v>
      </c>
      <c r="C56" s="44"/>
    </row>
    <row r="57" spans="1:3" x14ac:dyDescent="0.25">
      <c r="B57" s="47"/>
      <c r="C57" s="44"/>
    </row>
  </sheetData>
  <mergeCells count="4">
    <mergeCell ref="A2:B2"/>
    <mergeCell ref="J18:P18"/>
    <mergeCell ref="A43:A50"/>
    <mergeCell ref="A53:A54"/>
  </mergeCells>
  <hyperlinks>
    <hyperlink ref="B11" r:id="rId1" xr:uid="{AB051E8E-3644-4543-A882-CDB0C432A5FE}"/>
    <hyperlink ref="B12" r:id="rId2" xr:uid="{E177372B-B96D-4D88-A7D2-9B07DD22CDD1}"/>
    <hyperlink ref="B8" r:id="rId3" xr:uid="{988627EC-AD13-443E-BECB-E40EC5802A52}"/>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B2FC4-2426-4BA3-8B72-AE3544F0F6B1}">
  <sheetPr codeName="Sheet3"/>
  <dimension ref="A2:H23"/>
  <sheetViews>
    <sheetView zoomScale="75" zoomScaleNormal="75" workbookViewId="0"/>
  </sheetViews>
  <sheetFormatPr defaultColWidth="9.109375" defaultRowHeight="13.2" x14ac:dyDescent="0.25"/>
  <cols>
    <col min="1" max="1" width="9.109375" style="1"/>
    <col min="2" max="2" width="98.33203125" style="1" customWidth="1"/>
    <col min="3" max="11" width="9.109375" style="1"/>
    <col min="12" max="12" width="86.88671875" style="1" customWidth="1"/>
    <col min="13" max="16384" width="9.109375" style="1"/>
  </cols>
  <sheetData>
    <row r="2" spans="1:8" ht="17.399999999999999" x14ac:dyDescent="0.25">
      <c r="B2" s="111" t="s">
        <v>82</v>
      </c>
      <c r="C2" s="111"/>
      <c r="D2" s="111"/>
      <c r="E2" s="111"/>
      <c r="F2" s="111"/>
      <c r="G2" s="111"/>
      <c r="H2" s="111"/>
    </row>
    <row r="3" spans="1:8" ht="42.75" customHeight="1" x14ac:dyDescent="0.25"/>
    <row r="6" spans="1:8" ht="15" x14ac:dyDescent="0.25">
      <c r="A6" s="14"/>
      <c r="B6" s="14"/>
    </row>
    <row r="7" spans="1:8" ht="15" x14ac:dyDescent="0.25">
      <c r="A7" s="14"/>
      <c r="B7" s="14"/>
    </row>
    <row r="8" spans="1:8" ht="15.6" x14ac:dyDescent="0.3">
      <c r="A8" s="14"/>
      <c r="B8" s="48" t="s">
        <v>83</v>
      </c>
    </row>
    <row r="9" spans="1:8" ht="15" x14ac:dyDescent="0.25">
      <c r="A9" s="14"/>
      <c r="B9" s="14"/>
    </row>
    <row r="10" spans="1:8" ht="30.6" x14ac:dyDescent="0.25">
      <c r="A10" s="14"/>
      <c r="B10" s="49" t="s">
        <v>84</v>
      </c>
    </row>
    <row r="11" spans="1:8" ht="15" x14ac:dyDescent="0.25">
      <c r="A11" s="14"/>
      <c r="B11" s="49"/>
    </row>
    <row r="12" spans="1:8" ht="30.6" x14ac:dyDescent="0.25">
      <c r="A12" s="14"/>
      <c r="B12" s="49" t="s">
        <v>85</v>
      </c>
    </row>
    <row r="13" spans="1:8" ht="15" x14ac:dyDescent="0.25">
      <c r="A13" s="14"/>
      <c r="B13" s="49"/>
    </row>
    <row r="14" spans="1:8" ht="45.6" x14ac:dyDescent="0.25">
      <c r="A14" s="14"/>
      <c r="B14" s="49" t="s">
        <v>86</v>
      </c>
    </row>
    <row r="15" spans="1:8" ht="15" x14ac:dyDescent="0.25">
      <c r="A15" s="14"/>
      <c r="B15" s="49"/>
    </row>
    <row r="16" spans="1:8" ht="45.6" x14ac:dyDescent="0.25">
      <c r="A16" s="14"/>
      <c r="B16" s="49" t="s">
        <v>87</v>
      </c>
    </row>
    <row r="17" spans="1:2" ht="15" x14ac:dyDescent="0.25">
      <c r="A17" s="14"/>
      <c r="B17" s="49"/>
    </row>
    <row r="18" spans="1:2" ht="30.6" x14ac:dyDescent="0.25">
      <c r="A18" s="14"/>
      <c r="B18" s="49" t="s">
        <v>88</v>
      </c>
    </row>
    <row r="21" spans="1:2" ht="90.6" x14ac:dyDescent="0.25">
      <c r="B21" s="50" t="s">
        <v>89</v>
      </c>
    </row>
    <row r="23" spans="1:2" ht="60.6" x14ac:dyDescent="0.25">
      <c r="B23" s="49" t="s">
        <v>90</v>
      </c>
    </row>
  </sheetData>
  <mergeCells count="1">
    <mergeCell ref="B2:H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243E8-030D-443D-A879-6CE3FEC276E9}">
  <sheetPr codeName="Sheet21">
    <pageSetUpPr autoPageBreaks="0"/>
  </sheetPr>
  <dimension ref="B1:AC154"/>
  <sheetViews>
    <sheetView zoomScale="75" zoomScaleNormal="75" workbookViewId="0">
      <selection activeCell="V13" sqref="V13"/>
    </sheetView>
  </sheetViews>
  <sheetFormatPr defaultColWidth="9.109375" defaultRowHeight="13.2" x14ac:dyDescent="0.25"/>
  <cols>
    <col min="1" max="1" width="9.109375" style="11"/>
    <col min="2" max="2" width="27.5546875" style="11" customWidth="1"/>
    <col min="3" max="3" width="8.88671875" style="11" bestFit="1" customWidth="1"/>
    <col min="4" max="19" width="10" style="11" customWidth="1"/>
    <col min="20" max="16384" width="9.109375" style="11"/>
  </cols>
  <sheetData>
    <row r="1" spans="2:29" ht="24.6" x14ac:dyDescent="0.4">
      <c r="B1" s="51" t="s">
        <v>184</v>
      </c>
      <c r="C1" s="51"/>
    </row>
    <row r="2" spans="2:29" ht="18" thickBot="1" x14ac:dyDescent="0.3">
      <c r="B2" s="120" t="s">
        <v>91</v>
      </c>
      <c r="C2" s="120"/>
      <c r="D2" s="120"/>
      <c r="E2" s="120"/>
      <c r="F2" s="120"/>
      <c r="G2" s="120"/>
      <c r="H2" s="120"/>
      <c r="I2" s="120"/>
      <c r="J2" s="120"/>
      <c r="K2" s="120"/>
      <c r="L2" s="120"/>
      <c r="M2" s="120"/>
    </row>
    <row r="3" spans="2:29" ht="13.8" thickTop="1" x14ac:dyDescent="0.25"/>
    <row r="4" spans="2:29" ht="15.6" x14ac:dyDescent="0.3">
      <c r="B4" s="52" t="s">
        <v>92</v>
      </c>
      <c r="C4" s="52"/>
    </row>
    <row r="6" spans="2:29" ht="14.4" x14ac:dyDescent="0.3">
      <c r="B6" s="53"/>
      <c r="C6" s="53"/>
    </row>
    <row r="8" spans="2:29" ht="23.4" thickBot="1" x14ac:dyDescent="0.3">
      <c r="B8" s="54" t="s">
        <v>3</v>
      </c>
      <c r="C8" s="54"/>
      <c r="D8" s="54"/>
      <c r="E8" s="54"/>
      <c r="F8" s="54"/>
      <c r="G8" s="54"/>
      <c r="H8" s="54"/>
      <c r="I8" s="54"/>
      <c r="J8" s="54"/>
      <c r="K8" s="54"/>
      <c r="L8" s="54"/>
      <c r="M8" s="54"/>
    </row>
    <row r="9" spans="2:29" ht="13.5" customHeight="1" thickBot="1" x14ac:dyDescent="0.35">
      <c r="B9" s="55"/>
      <c r="C9" s="117" t="s">
        <v>93</v>
      </c>
      <c r="D9" s="118"/>
      <c r="E9" s="118"/>
      <c r="F9" s="118"/>
      <c r="G9" s="118"/>
      <c r="H9" s="118"/>
      <c r="I9" s="118"/>
      <c r="J9" s="118"/>
      <c r="K9" s="118"/>
      <c r="L9" s="118"/>
      <c r="M9" s="118"/>
      <c r="N9" s="118"/>
      <c r="O9" s="118"/>
      <c r="P9" s="118"/>
      <c r="Q9" s="118"/>
      <c r="R9" s="118"/>
      <c r="S9" s="119"/>
      <c r="V9" s="12"/>
      <c r="W9" s="12"/>
      <c r="X9" s="12"/>
      <c r="Y9" s="12"/>
      <c r="Z9" s="12"/>
      <c r="AA9" s="12"/>
      <c r="AB9" s="12"/>
      <c r="AC9" s="12"/>
    </row>
    <row r="10" spans="2:29" ht="15" thickBot="1" x14ac:dyDescent="0.35">
      <c r="B10" s="56" t="s">
        <v>94</v>
      </c>
      <c r="C10" s="57" t="s">
        <v>95</v>
      </c>
      <c r="D10" s="58" t="s">
        <v>96</v>
      </c>
      <c r="E10" s="58" t="s">
        <v>97</v>
      </c>
      <c r="F10" s="58" t="s">
        <v>98</v>
      </c>
      <c r="G10" s="58" t="s">
        <v>99</v>
      </c>
      <c r="H10" s="58" t="s">
        <v>100</v>
      </c>
      <c r="I10" s="58" t="s">
        <v>101</v>
      </c>
      <c r="J10" s="58" t="s">
        <v>102</v>
      </c>
      <c r="K10" s="58" t="s">
        <v>103</v>
      </c>
      <c r="L10" s="58" t="s">
        <v>104</v>
      </c>
      <c r="M10" s="58" t="s">
        <v>105</v>
      </c>
      <c r="N10" s="58" t="s">
        <v>106</v>
      </c>
      <c r="O10" s="58" t="s">
        <v>107</v>
      </c>
      <c r="P10" s="58" t="s">
        <v>108</v>
      </c>
      <c r="Q10" s="58" t="s">
        <v>109</v>
      </c>
      <c r="R10" s="58" t="s">
        <v>110</v>
      </c>
      <c r="S10" s="59" t="s">
        <v>111</v>
      </c>
      <c r="V10" s="12"/>
      <c r="W10" s="12"/>
      <c r="X10" s="12"/>
      <c r="Y10" s="12"/>
      <c r="Z10" s="12"/>
      <c r="AA10" s="12"/>
      <c r="AB10" s="12"/>
      <c r="AC10" s="12"/>
    </row>
    <row r="11" spans="2:29" ht="14.4" x14ac:dyDescent="0.3">
      <c r="B11" s="60" t="s">
        <v>112</v>
      </c>
      <c r="C11" s="61">
        <v>683</v>
      </c>
      <c r="D11" s="61">
        <v>585</v>
      </c>
      <c r="E11" s="61">
        <v>640</v>
      </c>
      <c r="F11" s="61">
        <v>641</v>
      </c>
      <c r="G11" s="61">
        <v>1039</v>
      </c>
      <c r="H11" s="61">
        <v>1047</v>
      </c>
      <c r="I11" s="61">
        <v>1267</v>
      </c>
      <c r="J11" s="61">
        <v>1528</v>
      </c>
      <c r="K11" s="61">
        <v>1482</v>
      </c>
      <c r="L11" s="61">
        <v>1359</v>
      </c>
      <c r="M11" s="61">
        <v>1433</v>
      </c>
      <c r="N11" s="61">
        <v>1249</v>
      </c>
      <c r="O11" s="61">
        <v>1289</v>
      </c>
      <c r="P11" s="61">
        <v>1386</v>
      </c>
      <c r="Q11" s="61">
        <v>1640</v>
      </c>
      <c r="R11" s="61">
        <v>1941</v>
      </c>
      <c r="S11" s="62">
        <v>2101</v>
      </c>
      <c r="T11" s="63"/>
      <c r="V11" s="12"/>
      <c r="W11" s="12"/>
      <c r="X11" s="12"/>
      <c r="Y11" s="12"/>
      <c r="Z11" s="12"/>
      <c r="AA11" s="12"/>
      <c r="AB11" s="12"/>
      <c r="AC11" s="12"/>
    </row>
    <row r="12" spans="2:29" ht="14.4" x14ac:dyDescent="0.3">
      <c r="B12" s="64" t="s">
        <v>113</v>
      </c>
      <c r="C12" s="61">
        <v>165</v>
      </c>
      <c r="D12" s="61">
        <v>120</v>
      </c>
      <c r="E12" s="61">
        <v>117</v>
      </c>
      <c r="F12" s="61">
        <v>165</v>
      </c>
      <c r="G12" s="61">
        <v>144</v>
      </c>
      <c r="H12" s="61">
        <v>146</v>
      </c>
      <c r="I12" s="61">
        <v>197</v>
      </c>
      <c r="J12" s="61">
        <v>169</v>
      </c>
      <c r="K12" s="61">
        <v>189</v>
      </c>
      <c r="L12" s="61">
        <v>168</v>
      </c>
      <c r="M12" s="61">
        <v>156</v>
      </c>
      <c r="N12" s="61">
        <v>166</v>
      </c>
      <c r="O12" s="61">
        <v>132</v>
      </c>
      <c r="P12" s="61">
        <v>121</v>
      </c>
      <c r="Q12" s="61">
        <v>122</v>
      </c>
      <c r="R12" s="61">
        <v>251</v>
      </c>
      <c r="S12" s="62">
        <v>97</v>
      </c>
      <c r="T12" s="63"/>
      <c r="V12" s="12"/>
      <c r="W12" s="12"/>
      <c r="X12" s="12"/>
      <c r="Y12" s="12"/>
      <c r="Z12" s="12"/>
      <c r="AA12" s="12"/>
      <c r="AB12" s="12"/>
      <c r="AC12" s="12"/>
    </row>
    <row r="13" spans="2:29" ht="14.4" x14ac:dyDescent="0.3">
      <c r="B13" s="64" t="s">
        <v>114</v>
      </c>
      <c r="C13" s="61">
        <v>2130</v>
      </c>
      <c r="D13" s="61">
        <v>2151</v>
      </c>
      <c r="E13" s="61">
        <v>2469</v>
      </c>
      <c r="F13" s="61">
        <v>2718</v>
      </c>
      <c r="G13" s="61">
        <v>3285</v>
      </c>
      <c r="H13" s="61">
        <v>3545</v>
      </c>
      <c r="I13" s="61">
        <v>3852</v>
      </c>
      <c r="J13" s="61">
        <v>4352</v>
      </c>
      <c r="K13" s="61">
        <v>3883</v>
      </c>
      <c r="L13" s="61">
        <v>3568</v>
      </c>
      <c r="M13" s="61">
        <v>2815</v>
      </c>
      <c r="N13" s="61">
        <v>3242</v>
      </c>
      <c r="O13" s="61">
        <v>2968</v>
      </c>
      <c r="P13" s="61">
        <v>3002</v>
      </c>
      <c r="Q13" s="61">
        <v>3005</v>
      </c>
      <c r="R13" s="61">
        <v>3749</v>
      </c>
      <c r="S13" s="62">
        <v>2882</v>
      </c>
      <c r="T13" s="63"/>
      <c r="V13" s="12"/>
      <c r="W13" s="12"/>
      <c r="X13" s="12"/>
      <c r="Y13" s="12"/>
      <c r="Z13" s="12"/>
      <c r="AA13" s="12"/>
      <c r="AB13" s="12"/>
      <c r="AC13" s="12"/>
    </row>
    <row r="14" spans="2:29" ht="14.4" x14ac:dyDescent="0.3">
      <c r="B14" s="64" t="s">
        <v>115</v>
      </c>
      <c r="C14" s="61">
        <v>905</v>
      </c>
      <c r="D14" s="61">
        <v>924</v>
      </c>
      <c r="E14" s="61">
        <v>1027</v>
      </c>
      <c r="F14" s="61">
        <v>1165</v>
      </c>
      <c r="G14" s="61">
        <v>1535</v>
      </c>
      <c r="H14" s="61">
        <v>1573</v>
      </c>
      <c r="I14" s="61">
        <v>1665</v>
      </c>
      <c r="J14" s="61">
        <v>2591</v>
      </c>
      <c r="K14" s="61">
        <v>2742</v>
      </c>
      <c r="L14" s="61">
        <v>2689</v>
      </c>
      <c r="M14" s="61">
        <v>2007</v>
      </c>
      <c r="N14" s="61">
        <v>2627</v>
      </c>
      <c r="O14" s="61">
        <v>2670</v>
      </c>
      <c r="P14" s="61">
        <v>3003</v>
      </c>
      <c r="Q14" s="61">
        <v>3278</v>
      </c>
      <c r="R14" s="61">
        <v>3709</v>
      </c>
      <c r="S14" s="62">
        <v>3410</v>
      </c>
      <c r="T14" s="63"/>
      <c r="V14" s="12"/>
      <c r="W14" s="12"/>
      <c r="X14" s="12"/>
      <c r="Y14" s="12"/>
      <c r="Z14" s="12"/>
      <c r="AA14" s="12"/>
      <c r="AB14" s="12"/>
      <c r="AC14" s="12"/>
    </row>
    <row r="15" spans="2:29" ht="14.4" x14ac:dyDescent="0.3">
      <c r="B15" s="64" t="s">
        <v>116</v>
      </c>
      <c r="C15" s="61">
        <v>556</v>
      </c>
      <c r="D15" s="61">
        <v>631</v>
      </c>
      <c r="E15" s="61">
        <v>668</v>
      </c>
      <c r="F15" s="61">
        <v>764</v>
      </c>
      <c r="G15" s="61">
        <v>961</v>
      </c>
      <c r="H15" s="61">
        <v>1020</v>
      </c>
      <c r="I15" s="61">
        <v>1161</v>
      </c>
      <c r="J15" s="61">
        <v>1184</v>
      </c>
      <c r="K15" s="61">
        <v>1109</v>
      </c>
      <c r="L15" s="61">
        <v>1153</v>
      </c>
      <c r="M15" s="61">
        <v>1862</v>
      </c>
      <c r="N15" s="61">
        <v>1271</v>
      </c>
      <c r="O15" s="61">
        <v>1209</v>
      </c>
      <c r="P15" s="61">
        <v>1581</v>
      </c>
      <c r="Q15" s="61">
        <v>2067</v>
      </c>
      <c r="R15" s="61">
        <v>2070</v>
      </c>
      <c r="S15" s="62">
        <v>1863</v>
      </c>
      <c r="T15" s="63"/>
      <c r="V15" s="12"/>
      <c r="W15" s="12"/>
      <c r="X15" s="12"/>
      <c r="Y15" s="12"/>
      <c r="Z15" s="12"/>
      <c r="AA15" s="12"/>
      <c r="AB15" s="12"/>
      <c r="AC15" s="12"/>
    </row>
    <row r="16" spans="2:29" ht="14.4" x14ac:dyDescent="0.3">
      <c r="B16" s="64" t="s">
        <v>117</v>
      </c>
      <c r="C16" s="61">
        <v>511</v>
      </c>
      <c r="D16" s="61">
        <v>527</v>
      </c>
      <c r="E16" s="61">
        <v>544</v>
      </c>
      <c r="F16" s="61">
        <v>579</v>
      </c>
      <c r="G16" s="61">
        <v>837</v>
      </c>
      <c r="H16" s="61">
        <v>956</v>
      </c>
      <c r="I16" s="61">
        <v>987</v>
      </c>
      <c r="J16" s="61">
        <v>1018</v>
      </c>
      <c r="K16" s="61">
        <v>1093</v>
      </c>
      <c r="L16" s="61">
        <v>949</v>
      </c>
      <c r="M16" s="61">
        <v>931</v>
      </c>
      <c r="N16" s="61">
        <v>897</v>
      </c>
      <c r="O16" s="61">
        <v>1064</v>
      </c>
      <c r="P16" s="61">
        <v>1204</v>
      </c>
      <c r="Q16" s="61">
        <v>1451</v>
      </c>
      <c r="R16" s="61">
        <v>1692</v>
      </c>
      <c r="S16" s="62">
        <v>1656</v>
      </c>
      <c r="T16" s="63"/>
      <c r="V16" s="12"/>
      <c r="W16" s="12"/>
      <c r="X16" s="12"/>
      <c r="Y16" s="12"/>
      <c r="Z16" s="12"/>
      <c r="AA16" s="12"/>
      <c r="AB16" s="12"/>
      <c r="AC16" s="12"/>
    </row>
    <row r="17" spans="2:29" ht="14.4" x14ac:dyDescent="0.3">
      <c r="B17" s="64" t="s">
        <v>118</v>
      </c>
      <c r="C17" s="61">
        <v>184</v>
      </c>
      <c r="D17" s="61">
        <v>220</v>
      </c>
      <c r="E17" s="61">
        <v>266</v>
      </c>
      <c r="F17" s="61">
        <v>265</v>
      </c>
      <c r="G17" s="61">
        <v>405</v>
      </c>
      <c r="H17" s="61">
        <v>401</v>
      </c>
      <c r="I17" s="61">
        <v>478</v>
      </c>
      <c r="J17" s="61">
        <v>577</v>
      </c>
      <c r="K17" s="61">
        <v>480</v>
      </c>
      <c r="L17" s="61">
        <v>496</v>
      </c>
      <c r="M17" s="61">
        <v>614</v>
      </c>
      <c r="N17" s="61">
        <v>478</v>
      </c>
      <c r="O17" s="61">
        <v>528</v>
      </c>
      <c r="P17" s="61">
        <v>554</v>
      </c>
      <c r="Q17" s="61">
        <v>702</v>
      </c>
      <c r="R17" s="61">
        <v>658</v>
      </c>
      <c r="S17" s="62">
        <v>575</v>
      </c>
      <c r="T17" s="63"/>
      <c r="V17" s="12"/>
      <c r="W17" s="12"/>
      <c r="X17" s="12"/>
      <c r="Y17" s="12"/>
      <c r="Z17" s="12"/>
      <c r="AA17" s="12"/>
      <c r="AB17" s="12"/>
      <c r="AC17" s="12"/>
    </row>
    <row r="18" spans="2:29" ht="14.4" x14ac:dyDescent="0.3">
      <c r="B18" s="64" t="s">
        <v>119</v>
      </c>
      <c r="C18" s="61">
        <v>72</v>
      </c>
      <c r="D18" s="61">
        <v>79</v>
      </c>
      <c r="E18" s="61">
        <v>72</v>
      </c>
      <c r="F18" s="61">
        <v>101</v>
      </c>
      <c r="G18" s="61">
        <v>125</v>
      </c>
      <c r="H18" s="61">
        <v>141</v>
      </c>
      <c r="I18" s="61">
        <v>156</v>
      </c>
      <c r="J18" s="61">
        <v>173</v>
      </c>
      <c r="K18" s="61">
        <v>161</v>
      </c>
      <c r="L18" s="61">
        <v>193</v>
      </c>
      <c r="M18" s="61">
        <v>300</v>
      </c>
      <c r="N18" s="61">
        <v>234</v>
      </c>
      <c r="O18" s="61">
        <v>313</v>
      </c>
      <c r="P18" s="61">
        <v>352</v>
      </c>
      <c r="Q18" s="61">
        <v>396</v>
      </c>
      <c r="R18" s="61">
        <v>402</v>
      </c>
      <c r="S18" s="62">
        <v>317</v>
      </c>
      <c r="T18" s="63"/>
      <c r="V18" s="12"/>
      <c r="W18" s="12"/>
      <c r="X18" s="12"/>
      <c r="Y18" s="12"/>
      <c r="Z18" s="12"/>
      <c r="AA18" s="12"/>
      <c r="AB18" s="12"/>
      <c r="AC18" s="12"/>
    </row>
    <row r="19" spans="2:29" ht="14.4" x14ac:dyDescent="0.3">
      <c r="B19" s="64" t="s">
        <v>120</v>
      </c>
      <c r="C19" s="61">
        <v>54</v>
      </c>
      <c r="D19" s="61">
        <v>55</v>
      </c>
      <c r="E19" s="61">
        <v>61</v>
      </c>
      <c r="F19" s="61">
        <v>51</v>
      </c>
      <c r="G19" s="61">
        <v>85</v>
      </c>
      <c r="H19" s="61">
        <v>88</v>
      </c>
      <c r="I19" s="61">
        <v>104</v>
      </c>
      <c r="J19" s="61">
        <v>106</v>
      </c>
      <c r="K19" s="61">
        <v>96</v>
      </c>
      <c r="L19" s="61">
        <v>104</v>
      </c>
      <c r="M19" s="61">
        <v>186</v>
      </c>
      <c r="N19" s="61">
        <v>148</v>
      </c>
      <c r="O19" s="61">
        <v>139</v>
      </c>
      <c r="P19" s="61">
        <v>149</v>
      </c>
      <c r="Q19" s="61">
        <v>171</v>
      </c>
      <c r="R19" s="61">
        <v>168</v>
      </c>
      <c r="S19" s="62">
        <v>151</v>
      </c>
      <c r="T19" s="63"/>
      <c r="V19" s="12"/>
      <c r="W19" s="12"/>
      <c r="X19" s="12"/>
      <c r="Y19" s="12"/>
      <c r="Z19" s="12"/>
      <c r="AA19" s="12"/>
      <c r="AB19" s="12"/>
      <c r="AC19" s="12"/>
    </row>
    <row r="20" spans="2:29" ht="14.4" x14ac:dyDescent="0.3">
      <c r="B20" s="64" t="s">
        <v>121</v>
      </c>
      <c r="C20" s="61">
        <v>162</v>
      </c>
      <c r="D20" s="61">
        <v>134</v>
      </c>
      <c r="E20" s="61">
        <v>211</v>
      </c>
      <c r="F20" s="61">
        <v>226</v>
      </c>
      <c r="G20" s="61">
        <v>229</v>
      </c>
      <c r="H20" s="61">
        <v>218</v>
      </c>
      <c r="I20" s="61">
        <v>254</v>
      </c>
      <c r="J20" s="61">
        <v>242</v>
      </c>
      <c r="K20" s="61">
        <v>64</v>
      </c>
      <c r="L20" s="61">
        <v>81</v>
      </c>
      <c r="M20" s="61">
        <v>87</v>
      </c>
      <c r="N20" s="61">
        <v>65</v>
      </c>
      <c r="O20" s="61">
        <v>73</v>
      </c>
      <c r="P20" s="61">
        <v>66</v>
      </c>
      <c r="Q20" s="61">
        <v>80</v>
      </c>
      <c r="R20" s="61">
        <v>92</v>
      </c>
      <c r="S20" s="62">
        <v>58</v>
      </c>
      <c r="T20" s="63"/>
      <c r="V20" s="12"/>
      <c r="W20" s="12"/>
      <c r="X20" s="12"/>
      <c r="Y20" s="12"/>
      <c r="Z20" s="12"/>
      <c r="AA20" s="12"/>
      <c r="AB20" s="12"/>
      <c r="AC20" s="12"/>
    </row>
    <row r="21" spans="2:29" ht="15" thickBot="1" x14ac:dyDescent="0.35">
      <c r="B21" s="64" t="s">
        <v>122</v>
      </c>
      <c r="C21" s="65" t="s">
        <v>190</v>
      </c>
      <c r="D21" s="65">
        <v>44</v>
      </c>
      <c r="E21" s="65">
        <v>13</v>
      </c>
      <c r="F21" s="65">
        <v>14</v>
      </c>
      <c r="G21" s="65">
        <v>11</v>
      </c>
      <c r="H21" s="65">
        <v>8</v>
      </c>
      <c r="I21" s="65">
        <v>8</v>
      </c>
      <c r="J21" s="65">
        <v>5</v>
      </c>
      <c r="K21" s="65">
        <v>198</v>
      </c>
      <c r="L21" s="65">
        <v>205</v>
      </c>
      <c r="M21" s="65">
        <v>295</v>
      </c>
      <c r="N21" s="65">
        <v>295</v>
      </c>
      <c r="O21" s="65">
        <v>293</v>
      </c>
      <c r="P21" s="65">
        <v>259</v>
      </c>
      <c r="Q21" s="65">
        <v>439</v>
      </c>
      <c r="R21" s="65">
        <v>346</v>
      </c>
      <c r="S21" s="66">
        <v>401</v>
      </c>
      <c r="T21" s="63"/>
      <c r="V21" s="12"/>
      <c r="W21" s="12"/>
      <c r="X21" s="12"/>
      <c r="Y21" s="12"/>
      <c r="Z21" s="12"/>
      <c r="AA21" s="12"/>
      <c r="AB21" s="12"/>
      <c r="AC21" s="12"/>
    </row>
    <row r="22" spans="2:29" ht="15" thickBot="1" x14ac:dyDescent="0.35">
      <c r="B22" s="67" t="s">
        <v>123</v>
      </c>
      <c r="C22" s="68" t="s">
        <v>190</v>
      </c>
      <c r="D22" s="68">
        <v>5470</v>
      </c>
      <c r="E22" s="68">
        <v>6088</v>
      </c>
      <c r="F22" s="68">
        <v>6689</v>
      </c>
      <c r="G22" s="68">
        <v>8656</v>
      </c>
      <c r="H22" s="68">
        <v>9143</v>
      </c>
      <c r="I22" s="68">
        <v>10129</v>
      </c>
      <c r="J22" s="68">
        <v>11945</v>
      </c>
      <c r="K22" s="68">
        <v>11497</v>
      </c>
      <c r="L22" s="68">
        <v>10965</v>
      </c>
      <c r="M22" s="68">
        <v>10686</v>
      </c>
      <c r="N22" s="68">
        <v>10672</v>
      </c>
      <c r="O22" s="68">
        <v>10678</v>
      </c>
      <c r="P22" s="68">
        <v>11677</v>
      </c>
      <c r="Q22" s="68">
        <v>13351</v>
      </c>
      <c r="R22" s="68">
        <v>15078</v>
      </c>
      <c r="S22" s="69">
        <v>13511</v>
      </c>
      <c r="T22" s="63"/>
      <c r="V22" s="12"/>
      <c r="W22" s="12"/>
      <c r="X22" s="12"/>
      <c r="Y22" s="12"/>
      <c r="Z22" s="12"/>
      <c r="AA22" s="12"/>
      <c r="AB22" s="12"/>
      <c r="AC22" s="12"/>
    </row>
    <row r="23" spans="2:29" ht="14.4" x14ac:dyDescent="0.3">
      <c r="L23" s="63"/>
      <c r="M23" s="63"/>
      <c r="N23" s="63"/>
      <c r="O23" s="63"/>
      <c r="P23" s="63"/>
      <c r="Q23" s="63"/>
      <c r="R23" s="63"/>
      <c r="S23" s="63"/>
      <c r="V23" s="12"/>
      <c r="W23" s="12"/>
      <c r="X23" s="12"/>
      <c r="Y23" s="12"/>
      <c r="Z23" s="12"/>
      <c r="AA23" s="12"/>
      <c r="AB23" s="12"/>
      <c r="AC23" s="12"/>
    </row>
    <row r="24" spans="2:29" ht="14.4" x14ac:dyDescent="0.3">
      <c r="V24" s="12"/>
      <c r="W24" s="12"/>
      <c r="X24" s="12"/>
      <c r="Y24" s="12"/>
      <c r="Z24" s="12"/>
      <c r="AA24" s="12"/>
      <c r="AB24" s="12"/>
      <c r="AC24" s="12"/>
    </row>
    <row r="25" spans="2:29" ht="22.8" x14ac:dyDescent="0.3">
      <c r="B25" s="54" t="s">
        <v>4</v>
      </c>
      <c r="C25" s="54"/>
      <c r="D25" s="54"/>
      <c r="E25" s="54"/>
      <c r="F25" s="54"/>
      <c r="G25" s="54"/>
      <c r="H25" s="54"/>
      <c r="I25" s="54"/>
      <c r="J25" s="54"/>
      <c r="K25" s="54"/>
      <c r="L25" s="54"/>
      <c r="M25" s="54"/>
      <c r="V25" s="12"/>
      <c r="W25" s="12"/>
      <c r="X25" s="12"/>
      <c r="Y25" s="12"/>
      <c r="Z25" s="12"/>
      <c r="AA25" s="12"/>
      <c r="AB25" s="12"/>
      <c r="AC25" s="12"/>
    </row>
    <row r="26" spans="2:29" ht="15" thickBot="1" x14ac:dyDescent="0.35">
      <c r="B26" s="116"/>
      <c r="C26" s="116"/>
      <c r="D26" s="116"/>
      <c r="E26" s="116"/>
      <c r="F26" s="116"/>
      <c r="G26" s="116"/>
      <c r="H26" s="116"/>
      <c r="I26" s="116"/>
      <c r="J26" s="116"/>
      <c r="K26" s="116"/>
      <c r="L26" s="116"/>
      <c r="M26" s="116"/>
      <c r="V26" s="12"/>
      <c r="W26" s="12"/>
      <c r="X26" s="12"/>
      <c r="Y26" s="12"/>
      <c r="Z26" s="12"/>
      <c r="AA26" s="12"/>
      <c r="AB26" s="12"/>
      <c r="AC26" s="12"/>
    </row>
    <row r="27" spans="2:29" ht="13.5" customHeight="1" thickBot="1" x14ac:dyDescent="0.3">
      <c r="B27" s="55"/>
      <c r="C27" s="117" t="s">
        <v>93</v>
      </c>
      <c r="D27" s="118"/>
      <c r="E27" s="118"/>
      <c r="F27" s="118"/>
      <c r="G27" s="118"/>
      <c r="H27" s="118"/>
      <c r="I27" s="118"/>
      <c r="J27" s="118"/>
      <c r="K27" s="118"/>
      <c r="L27" s="118"/>
      <c r="M27" s="118"/>
      <c r="N27" s="118"/>
      <c r="O27" s="118"/>
      <c r="P27" s="118"/>
      <c r="Q27" s="118"/>
      <c r="R27" s="118"/>
      <c r="S27" s="119"/>
    </row>
    <row r="28" spans="2:29" ht="14.4" thickBot="1" x14ac:dyDescent="0.3">
      <c r="B28" s="56" t="s">
        <v>94</v>
      </c>
      <c r="C28" s="58" t="s">
        <v>95</v>
      </c>
      <c r="D28" s="58" t="s">
        <v>96</v>
      </c>
      <c r="E28" s="58" t="s">
        <v>97</v>
      </c>
      <c r="F28" s="58" t="s">
        <v>98</v>
      </c>
      <c r="G28" s="58" t="s">
        <v>99</v>
      </c>
      <c r="H28" s="58" t="s">
        <v>100</v>
      </c>
      <c r="I28" s="58" t="s">
        <v>101</v>
      </c>
      <c r="J28" s="58" t="s">
        <v>102</v>
      </c>
      <c r="K28" s="58" t="s">
        <v>103</v>
      </c>
      <c r="L28" s="58" t="s">
        <v>104</v>
      </c>
      <c r="M28" s="58" t="s">
        <v>105</v>
      </c>
      <c r="N28" s="58" t="s">
        <v>106</v>
      </c>
      <c r="O28" s="58" t="s">
        <v>107</v>
      </c>
      <c r="P28" s="58" t="s">
        <v>108</v>
      </c>
      <c r="Q28" s="58" t="s">
        <v>109</v>
      </c>
      <c r="R28" s="58" t="s">
        <v>110</v>
      </c>
      <c r="S28" s="59" t="s">
        <v>111</v>
      </c>
    </row>
    <row r="29" spans="2:29" ht="13.8" x14ac:dyDescent="0.25">
      <c r="B29" s="64" t="s">
        <v>112</v>
      </c>
      <c r="C29" s="61">
        <v>670</v>
      </c>
      <c r="D29" s="61">
        <v>578</v>
      </c>
      <c r="E29" s="61">
        <v>624</v>
      </c>
      <c r="F29" s="61">
        <v>623</v>
      </c>
      <c r="G29" s="61">
        <v>1012</v>
      </c>
      <c r="H29" s="61">
        <v>1028</v>
      </c>
      <c r="I29" s="61">
        <v>1255</v>
      </c>
      <c r="J29" s="61">
        <v>1490</v>
      </c>
      <c r="K29" s="61">
        <v>1466</v>
      </c>
      <c r="L29" s="61">
        <v>1340</v>
      </c>
      <c r="M29" s="61">
        <v>1418</v>
      </c>
      <c r="N29" s="61">
        <v>1236</v>
      </c>
      <c r="O29" s="61">
        <v>1284</v>
      </c>
      <c r="P29" s="61">
        <v>1176</v>
      </c>
      <c r="Q29" s="61">
        <v>854</v>
      </c>
      <c r="R29" s="61">
        <v>852</v>
      </c>
      <c r="S29" s="62">
        <v>850</v>
      </c>
    </row>
    <row r="30" spans="2:29" ht="13.8" x14ac:dyDescent="0.25">
      <c r="B30" s="64" t="s">
        <v>113</v>
      </c>
      <c r="C30" s="61">
        <v>165</v>
      </c>
      <c r="D30" s="61">
        <v>120</v>
      </c>
      <c r="E30" s="61">
        <v>116</v>
      </c>
      <c r="F30" s="61">
        <v>165</v>
      </c>
      <c r="G30" s="61">
        <v>144</v>
      </c>
      <c r="H30" s="61">
        <v>145</v>
      </c>
      <c r="I30" s="61">
        <v>196</v>
      </c>
      <c r="J30" s="61">
        <v>168</v>
      </c>
      <c r="K30" s="61">
        <v>189</v>
      </c>
      <c r="L30" s="61">
        <v>167</v>
      </c>
      <c r="M30" s="61">
        <v>155</v>
      </c>
      <c r="N30" s="61">
        <v>166</v>
      </c>
      <c r="O30" s="61">
        <v>131</v>
      </c>
      <c r="P30" s="61">
        <v>117</v>
      </c>
      <c r="Q30" s="61">
        <v>93</v>
      </c>
      <c r="R30" s="61">
        <v>86</v>
      </c>
      <c r="S30" s="62">
        <v>68</v>
      </c>
    </row>
    <row r="31" spans="2:29" ht="13.8" x14ac:dyDescent="0.25">
      <c r="B31" s="64" t="s">
        <v>114</v>
      </c>
      <c r="C31" s="61">
        <v>2107</v>
      </c>
      <c r="D31" s="61">
        <v>2124</v>
      </c>
      <c r="E31" s="61">
        <v>2446</v>
      </c>
      <c r="F31" s="61">
        <v>2704</v>
      </c>
      <c r="G31" s="61">
        <v>3176</v>
      </c>
      <c r="H31" s="61">
        <v>3515</v>
      </c>
      <c r="I31" s="61">
        <v>3843</v>
      </c>
      <c r="J31" s="61">
        <v>4266</v>
      </c>
      <c r="K31" s="61">
        <v>3854</v>
      </c>
      <c r="L31" s="61">
        <v>3554</v>
      </c>
      <c r="M31" s="61">
        <v>2758</v>
      </c>
      <c r="N31" s="61">
        <v>3209</v>
      </c>
      <c r="O31" s="61">
        <v>2961</v>
      </c>
      <c r="P31" s="61">
        <v>2866</v>
      </c>
      <c r="Q31" s="61">
        <v>2542</v>
      </c>
      <c r="R31" s="61">
        <v>2295</v>
      </c>
      <c r="S31" s="62">
        <v>2355</v>
      </c>
    </row>
    <row r="32" spans="2:29" ht="13.8" x14ac:dyDescent="0.25">
      <c r="B32" s="64" t="s">
        <v>115</v>
      </c>
      <c r="C32" s="61">
        <v>880</v>
      </c>
      <c r="D32" s="61">
        <v>905</v>
      </c>
      <c r="E32" s="61">
        <v>1011</v>
      </c>
      <c r="F32" s="61">
        <v>1143</v>
      </c>
      <c r="G32" s="61">
        <v>1529</v>
      </c>
      <c r="H32" s="61">
        <v>1550</v>
      </c>
      <c r="I32" s="61">
        <v>1660</v>
      </c>
      <c r="J32" s="61">
        <v>2531</v>
      </c>
      <c r="K32" s="61">
        <v>2724</v>
      </c>
      <c r="L32" s="61">
        <v>2671</v>
      </c>
      <c r="M32" s="61">
        <v>1996</v>
      </c>
      <c r="N32" s="61">
        <v>2617</v>
      </c>
      <c r="O32" s="61">
        <v>2654</v>
      </c>
      <c r="P32" s="61">
        <v>2854</v>
      </c>
      <c r="Q32" s="61">
        <v>2635</v>
      </c>
      <c r="R32" s="61">
        <v>2810</v>
      </c>
      <c r="S32" s="62">
        <v>2785</v>
      </c>
    </row>
    <row r="33" spans="2:19" ht="13.8" x14ac:dyDescent="0.25">
      <c r="B33" s="64" t="s">
        <v>116</v>
      </c>
      <c r="C33" s="61">
        <v>536</v>
      </c>
      <c r="D33" s="61">
        <v>620</v>
      </c>
      <c r="E33" s="61">
        <v>653</v>
      </c>
      <c r="F33" s="61">
        <v>755</v>
      </c>
      <c r="G33" s="61">
        <v>948</v>
      </c>
      <c r="H33" s="61">
        <v>1002</v>
      </c>
      <c r="I33" s="61">
        <v>1149</v>
      </c>
      <c r="J33" s="61">
        <v>1142</v>
      </c>
      <c r="K33" s="61">
        <v>1097</v>
      </c>
      <c r="L33" s="61">
        <v>1137</v>
      </c>
      <c r="M33" s="61">
        <v>1843</v>
      </c>
      <c r="N33" s="61">
        <v>1266</v>
      </c>
      <c r="O33" s="61">
        <v>1202</v>
      </c>
      <c r="P33" s="61">
        <v>1571</v>
      </c>
      <c r="Q33" s="61">
        <v>1873</v>
      </c>
      <c r="R33" s="61">
        <v>1658</v>
      </c>
      <c r="S33" s="62">
        <v>1683</v>
      </c>
    </row>
    <row r="34" spans="2:19" ht="13.8" x14ac:dyDescent="0.25">
      <c r="B34" s="64" t="s">
        <v>117</v>
      </c>
      <c r="C34" s="61">
        <v>484</v>
      </c>
      <c r="D34" s="61">
        <v>516</v>
      </c>
      <c r="E34" s="61">
        <v>529</v>
      </c>
      <c r="F34" s="61">
        <v>568</v>
      </c>
      <c r="G34" s="61">
        <v>824</v>
      </c>
      <c r="H34" s="61">
        <v>941</v>
      </c>
      <c r="I34" s="61">
        <v>981</v>
      </c>
      <c r="J34" s="61">
        <v>979</v>
      </c>
      <c r="K34" s="61">
        <v>1072</v>
      </c>
      <c r="L34" s="61">
        <v>933</v>
      </c>
      <c r="M34" s="61">
        <v>926</v>
      </c>
      <c r="N34" s="61">
        <v>890</v>
      </c>
      <c r="O34" s="61">
        <v>1054</v>
      </c>
      <c r="P34" s="61">
        <v>1194</v>
      </c>
      <c r="Q34" s="61">
        <v>1226</v>
      </c>
      <c r="R34" s="61">
        <v>1227</v>
      </c>
      <c r="S34" s="62">
        <v>1463</v>
      </c>
    </row>
    <row r="35" spans="2:19" ht="13.8" x14ac:dyDescent="0.25">
      <c r="B35" s="64" t="s">
        <v>118</v>
      </c>
      <c r="C35" s="61">
        <v>176</v>
      </c>
      <c r="D35" s="61">
        <v>214</v>
      </c>
      <c r="E35" s="61">
        <v>256</v>
      </c>
      <c r="F35" s="61">
        <v>260</v>
      </c>
      <c r="G35" s="61">
        <v>395</v>
      </c>
      <c r="H35" s="61">
        <v>391</v>
      </c>
      <c r="I35" s="61">
        <v>467</v>
      </c>
      <c r="J35" s="61">
        <v>560</v>
      </c>
      <c r="K35" s="61">
        <v>474</v>
      </c>
      <c r="L35" s="61">
        <v>483</v>
      </c>
      <c r="M35" s="61">
        <v>607</v>
      </c>
      <c r="N35" s="61">
        <v>476</v>
      </c>
      <c r="O35" s="61">
        <v>524</v>
      </c>
      <c r="P35" s="61">
        <v>550</v>
      </c>
      <c r="Q35" s="61">
        <v>572</v>
      </c>
      <c r="R35" s="61">
        <v>480</v>
      </c>
      <c r="S35" s="62">
        <v>498</v>
      </c>
    </row>
    <row r="36" spans="2:19" ht="13.8" x14ac:dyDescent="0.25">
      <c r="B36" s="64" t="s">
        <v>119</v>
      </c>
      <c r="C36" s="61">
        <v>66</v>
      </c>
      <c r="D36" s="61">
        <v>75</v>
      </c>
      <c r="E36" s="61">
        <v>70</v>
      </c>
      <c r="F36" s="61">
        <v>96</v>
      </c>
      <c r="G36" s="61">
        <v>123</v>
      </c>
      <c r="H36" s="61">
        <v>139</v>
      </c>
      <c r="I36" s="61">
        <v>152</v>
      </c>
      <c r="J36" s="61">
        <v>167</v>
      </c>
      <c r="K36" s="61">
        <v>158</v>
      </c>
      <c r="L36" s="61">
        <v>192</v>
      </c>
      <c r="M36" s="61">
        <v>299</v>
      </c>
      <c r="N36" s="61">
        <v>232</v>
      </c>
      <c r="O36" s="61">
        <v>312</v>
      </c>
      <c r="P36" s="61">
        <v>349</v>
      </c>
      <c r="Q36" s="61">
        <v>330</v>
      </c>
      <c r="R36" s="61">
        <v>293</v>
      </c>
      <c r="S36" s="62">
        <v>283</v>
      </c>
    </row>
    <row r="37" spans="2:19" ht="13.8" x14ac:dyDescent="0.25">
      <c r="B37" s="64" t="s">
        <v>120</v>
      </c>
      <c r="C37" s="61">
        <v>47</v>
      </c>
      <c r="D37" s="61">
        <v>49</v>
      </c>
      <c r="E37" s="61">
        <v>58</v>
      </c>
      <c r="F37" s="61">
        <v>47</v>
      </c>
      <c r="G37" s="61">
        <v>76</v>
      </c>
      <c r="H37" s="61">
        <v>84</v>
      </c>
      <c r="I37" s="61">
        <v>103</v>
      </c>
      <c r="J37" s="61">
        <v>100</v>
      </c>
      <c r="K37" s="61">
        <v>95</v>
      </c>
      <c r="L37" s="61">
        <v>104</v>
      </c>
      <c r="M37" s="61">
        <v>184</v>
      </c>
      <c r="N37" s="61">
        <v>148</v>
      </c>
      <c r="O37" s="61">
        <v>139</v>
      </c>
      <c r="P37" s="61">
        <v>148</v>
      </c>
      <c r="Q37" s="61">
        <v>144</v>
      </c>
      <c r="R37" s="61">
        <v>130</v>
      </c>
      <c r="S37" s="62">
        <v>143</v>
      </c>
    </row>
    <row r="38" spans="2:19" ht="13.8" x14ac:dyDescent="0.25">
      <c r="B38" s="64" t="s">
        <v>121</v>
      </c>
      <c r="C38" s="61">
        <v>145</v>
      </c>
      <c r="D38" s="61">
        <v>119</v>
      </c>
      <c r="E38" s="61">
        <v>180</v>
      </c>
      <c r="F38" s="61">
        <v>194</v>
      </c>
      <c r="G38" s="61">
        <v>204</v>
      </c>
      <c r="H38" s="61">
        <v>198</v>
      </c>
      <c r="I38" s="61">
        <v>237</v>
      </c>
      <c r="J38" s="61">
        <v>226</v>
      </c>
      <c r="K38" s="61">
        <v>63</v>
      </c>
      <c r="L38" s="61">
        <v>78</v>
      </c>
      <c r="M38" s="61">
        <v>85</v>
      </c>
      <c r="N38" s="61">
        <v>65</v>
      </c>
      <c r="O38" s="61">
        <v>73</v>
      </c>
      <c r="P38" s="61">
        <v>66</v>
      </c>
      <c r="Q38" s="61">
        <v>70</v>
      </c>
      <c r="R38" s="61">
        <v>62</v>
      </c>
      <c r="S38" s="62">
        <v>49</v>
      </c>
    </row>
    <row r="39" spans="2:19" ht="14.4" thickBot="1" x14ac:dyDescent="0.3">
      <c r="B39" s="64" t="s">
        <v>122</v>
      </c>
      <c r="C39" s="65" t="s">
        <v>190</v>
      </c>
      <c r="D39" s="65">
        <v>34</v>
      </c>
      <c r="E39" s="65">
        <v>12</v>
      </c>
      <c r="F39" s="65">
        <v>9</v>
      </c>
      <c r="G39" s="65">
        <v>10</v>
      </c>
      <c r="H39" s="65">
        <v>7</v>
      </c>
      <c r="I39" s="65">
        <v>7</v>
      </c>
      <c r="J39" s="65">
        <v>5</v>
      </c>
      <c r="K39" s="65">
        <v>190</v>
      </c>
      <c r="L39" s="65">
        <v>193</v>
      </c>
      <c r="M39" s="65">
        <v>289</v>
      </c>
      <c r="N39" s="65">
        <v>287</v>
      </c>
      <c r="O39" s="65">
        <v>284</v>
      </c>
      <c r="P39" s="65">
        <v>254</v>
      </c>
      <c r="Q39" s="65">
        <v>421</v>
      </c>
      <c r="R39" s="65">
        <v>333</v>
      </c>
      <c r="S39" s="66">
        <v>390</v>
      </c>
    </row>
    <row r="40" spans="2:19" ht="14.4" thickBot="1" x14ac:dyDescent="0.3">
      <c r="B40" s="67" t="s">
        <v>123</v>
      </c>
      <c r="C40" s="68" t="s">
        <v>190</v>
      </c>
      <c r="D40" s="68">
        <v>5354</v>
      </c>
      <c r="E40" s="68">
        <v>5955</v>
      </c>
      <c r="F40" s="68">
        <v>6564</v>
      </c>
      <c r="G40" s="68">
        <v>8441</v>
      </c>
      <c r="H40" s="68">
        <v>9000</v>
      </c>
      <c r="I40" s="68">
        <v>10050</v>
      </c>
      <c r="J40" s="68">
        <v>11634</v>
      </c>
      <c r="K40" s="68">
        <v>11382</v>
      </c>
      <c r="L40" s="68">
        <v>10852</v>
      </c>
      <c r="M40" s="68">
        <v>10560</v>
      </c>
      <c r="N40" s="68">
        <v>10592</v>
      </c>
      <c r="O40" s="68">
        <v>10618</v>
      </c>
      <c r="P40" s="68">
        <v>11145</v>
      </c>
      <c r="Q40" s="68">
        <v>10760</v>
      </c>
      <c r="R40" s="68">
        <v>10226</v>
      </c>
      <c r="S40" s="69">
        <v>10567</v>
      </c>
    </row>
    <row r="44" spans="2:19" ht="22.8" x14ac:dyDescent="0.25">
      <c r="B44" s="54" t="s">
        <v>5</v>
      </c>
      <c r="C44" s="54"/>
      <c r="D44" s="54"/>
      <c r="E44" s="54"/>
      <c r="F44" s="54"/>
      <c r="G44" s="54"/>
      <c r="H44" s="54"/>
      <c r="I44" s="54"/>
      <c r="J44" s="54"/>
      <c r="K44" s="54"/>
      <c r="L44" s="54"/>
      <c r="M44" s="54"/>
    </row>
    <row r="45" spans="2:19" ht="13.8" thickBot="1" x14ac:dyDescent="0.3">
      <c r="B45" s="116"/>
      <c r="C45" s="116"/>
      <c r="D45" s="116"/>
      <c r="E45" s="116"/>
      <c r="F45" s="116"/>
      <c r="G45" s="116"/>
      <c r="H45" s="116"/>
      <c r="I45" s="116"/>
      <c r="J45" s="116"/>
      <c r="K45" s="116"/>
      <c r="L45" s="116"/>
      <c r="M45" s="116"/>
    </row>
    <row r="46" spans="2:19" ht="14.4" thickBot="1" x14ac:dyDescent="0.3">
      <c r="B46" s="55"/>
      <c r="C46" s="117" t="s">
        <v>93</v>
      </c>
      <c r="D46" s="118"/>
      <c r="E46" s="118"/>
      <c r="F46" s="118"/>
      <c r="G46" s="118"/>
      <c r="H46" s="118"/>
      <c r="I46" s="118"/>
      <c r="J46" s="118"/>
      <c r="K46" s="118"/>
      <c r="L46" s="118"/>
      <c r="M46" s="118"/>
      <c r="N46" s="118"/>
      <c r="O46" s="118"/>
      <c r="P46" s="118"/>
      <c r="Q46" s="118"/>
      <c r="R46" s="118"/>
      <c r="S46" s="119"/>
    </row>
    <row r="47" spans="2:19" ht="14.4" thickBot="1" x14ac:dyDescent="0.3">
      <c r="B47" s="56" t="s">
        <v>94</v>
      </c>
      <c r="C47" s="58" t="s">
        <v>95</v>
      </c>
      <c r="D47" s="58" t="s">
        <v>96</v>
      </c>
      <c r="E47" s="58" t="s">
        <v>97</v>
      </c>
      <c r="F47" s="58" t="s">
        <v>98</v>
      </c>
      <c r="G47" s="58" t="s">
        <v>99</v>
      </c>
      <c r="H47" s="58" t="s">
        <v>100</v>
      </c>
      <c r="I47" s="58" t="s">
        <v>101</v>
      </c>
      <c r="J47" s="58" t="s">
        <v>102</v>
      </c>
      <c r="K47" s="58" t="s">
        <v>103</v>
      </c>
      <c r="L47" s="58" t="s">
        <v>104</v>
      </c>
      <c r="M47" s="58" t="s">
        <v>105</v>
      </c>
      <c r="N47" s="58" t="s">
        <v>106</v>
      </c>
      <c r="O47" s="58" t="s">
        <v>107</v>
      </c>
      <c r="P47" s="58" t="s">
        <v>108</v>
      </c>
      <c r="Q47" s="58" t="s">
        <v>109</v>
      </c>
      <c r="R47" s="58" t="s">
        <v>110</v>
      </c>
      <c r="S47" s="59" t="s">
        <v>111</v>
      </c>
    </row>
    <row r="48" spans="2:19" ht="13.8" x14ac:dyDescent="0.25">
      <c r="B48" s="64" t="s">
        <v>112</v>
      </c>
      <c r="C48" s="70">
        <v>0</v>
      </c>
      <c r="D48" s="70">
        <v>0</v>
      </c>
      <c r="E48" s="70" t="s">
        <v>190</v>
      </c>
      <c r="F48" s="70">
        <v>0</v>
      </c>
      <c r="G48" s="70">
        <v>0</v>
      </c>
      <c r="H48" s="70">
        <v>0</v>
      </c>
      <c r="I48" s="70">
        <v>0</v>
      </c>
      <c r="J48" s="70">
        <v>0</v>
      </c>
      <c r="K48" s="70">
        <v>0</v>
      </c>
      <c r="L48" s="70">
        <v>0</v>
      </c>
      <c r="M48" s="70">
        <v>0</v>
      </c>
      <c r="N48" s="70">
        <v>0</v>
      </c>
      <c r="O48" s="70">
        <v>0</v>
      </c>
      <c r="P48" s="70">
        <v>0</v>
      </c>
      <c r="Q48" s="70">
        <v>0</v>
      </c>
      <c r="R48" s="70">
        <v>0</v>
      </c>
      <c r="S48" s="71">
        <v>0</v>
      </c>
    </row>
    <row r="49" spans="2:19" ht="13.8" x14ac:dyDescent="0.25">
      <c r="B49" s="64" t="s">
        <v>113</v>
      </c>
      <c r="C49" s="70">
        <v>0</v>
      </c>
      <c r="D49" s="70">
        <v>0</v>
      </c>
      <c r="E49" s="70">
        <v>0</v>
      </c>
      <c r="F49" s="70">
        <v>0</v>
      </c>
      <c r="G49" s="70">
        <v>0</v>
      </c>
      <c r="H49" s="70">
        <v>0</v>
      </c>
      <c r="I49" s="70">
        <v>0</v>
      </c>
      <c r="J49" s="70">
        <v>0</v>
      </c>
      <c r="K49" s="70">
        <v>0</v>
      </c>
      <c r="L49" s="70">
        <v>0</v>
      </c>
      <c r="M49" s="70">
        <v>0</v>
      </c>
      <c r="N49" s="70">
        <v>0</v>
      </c>
      <c r="O49" s="70">
        <v>0</v>
      </c>
      <c r="P49" s="70">
        <v>0</v>
      </c>
      <c r="Q49" s="70">
        <v>0</v>
      </c>
      <c r="R49" s="70">
        <v>0</v>
      </c>
      <c r="S49" s="71">
        <v>0</v>
      </c>
    </row>
    <row r="50" spans="2:19" ht="13.8" x14ac:dyDescent="0.25">
      <c r="B50" s="64" t="s">
        <v>114</v>
      </c>
      <c r="C50" s="70">
        <v>0</v>
      </c>
      <c r="D50" s="70">
        <v>0</v>
      </c>
      <c r="E50" s="70">
        <v>0</v>
      </c>
      <c r="F50" s="70">
        <v>0</v>
      </c>
      <c r="G50" s="70">
        <v>0</v>
      </c>
      <c r="H50" s="70">
        <v>0</v>
      </c>
      <c r="I50" s="70">
        <v>0</v>
      </c>
      <c r="J50" s="70">
        <v>0</v>
      </c>
      <c r="K50" s="70">
        <v>0</v>
      </c>
      <c r="L50" s="70">
        <v>0</v>
      </c>
      <c r="M50" s="70">
        <v>0</v>
      </c>
      <c r="N50" s="70">
        <v>0</v>
      </c>
      <c r="O50" s="70">
        <v>0</v>
      </c>
      <c r="P50" s="70">
        <v>0</v>
      </c>
      <c r="Q50" s="70">
        <v>0</v>
      </c>
      <c r="R50" s="70">
        <v>0</v>
      </c>
      <c r="S50" s="71">
        <v>0</v>
      </c>
    </row>
    <row r="51" spans="2:19" ht="13.8" x14ac:dyDescent="0.25">
      <c r="B51" s="64" t="s">
        <v>115</v>
      </c>
      <c r="C51" s="70">
        <v>0</v>
      </c>
      <c r="D51" s="70">
        <v>0</v>
      </c>
      <c r="E51" s="70">
        <v>0</v>
      </c>
      <c r="F51" s="70">
        <v>0</v>
      </c>
      <c r="G51" s="70">
        <v>0</v>
      </c>
      <c r="H51" s="70">
        <v>0</v>
      </c>
      <c r="I51" s="70">
        <v>0</v>
      </c>
      <c r="J51" s="70">
        <v>0</v>
      </c>
      <c r="K51" s="70">
        <v>0</v>
      </c>
      <c r="L51" s="70">
        <v>0</v>
      </c>
      <c r="M51" s="70">
        <v>0</v>
      </c>
      <c r="N51" s="70">
        <v>0</v>
      </c>
      <c r="O51" s="70">
        <v>0</v>
      </c>
      <c r="P51" s="70">
        <v>0</v>
      </c>
      <c r="Q51" s="70">
        <v>0</v>
      </c>
      <c r="R51" s="70">
        <v>0</v>
      </c>
      <c r="S51" s="71">
        <v>0</v>
      </c>
    </row>
    <row r="52" spans="2:19" ht="13.8" x14ac:dyDescent="0.25">
      <c r="B52" s="64" t="s">
        <v>116</v>
      </c>
      <c r="C52" s="70">
        <v>0</v>
      </c>
      <c r="D52" s="70">
        <v>0</v>
      </c>
      <c r="E52" s="70">
        <v>0</v>
      </c>
      <c r="F52" s="70">
        <v>0</v>
      </c>
      <c r="G52" s="70">
        <v>0</v>
      </c>
      <c r="H52" s="70">
        <v>0</v>
      </c>
      <c r="I52" s="70">
        <v>0</v>
      </c>
      <c r="J52" s="70">
        <v>0</v>
      </c>
      <c r="K52" s="70">
        <v>0</v>
      </c>
      <c r="L52" s="70" t="s">
        <v>190</v>
      </c>
      <c r="M52" s="70">
        <v>0</v>
      </c>
      <c r="N52" s="70">
        <v>0</v>
      </c>
      <c r="O52" s="70">
        <v>0</v>
      </c>
      <c r="P52" s="70">
        <v>0</v>
      </c>
      <c r="Q52" s="70">
        <v>0</v>
      </c>
      <c r="R52" s="70">
        <v>0</v>
      </c>
      <c r="S52" s="71">
        <v>0</v>
      </c>
    </row>
    <row r="53" spans="2:19" ht="13.8" x14ac:dyDescent="0.25">
      <c r="B53" s="64" t="s">
        <v>117</v>
      </c>
      <c r="C53" s="70">
        <v>0</v>
      </c>
      <c r="D53" s="70">
        <v>0</v>
      </c>
      <c r="E53" s="70">
        <v>0</v>
      </c>
      <c r="F53" s="70">
        <v>0</v>
      </c>
      <c r="G53" s="70">
        <v>0</v>
      </c>
      <c r="H53" s="70">
        <v>0</v>
      </c>
      <c r="I53" s="70">
        <v>0</v>
      </c>
      <c r="J53" s="70">
        <v>0</v>
      </c>
      <c r="K53" s="70">
        <v>0</v>
      </c>
      <c r="L53" s="70">
        <v>0</v>
      </c>
      <c r="M53" s="70">
        <v>0</v>
      </c>
      <c r="N53" s="70">
        <v>0</v>
      </c>
      <c r="O53" s="70">
        <v>0</v>
      </c>
      <c r="P53" s="70">
        <v>0</v>
      </c>
      <c r="Q53" s="70">
        <v>0</v>
      </c>
      <c r="R53" s="70">
        <v>0</v>
      </c>
      <c r="S53" s="71">
        <v>0</v>
      </c>
    </row>
    <row r="54" spans="2:19" ht="13.8" x14ac:dyDescent="0.25">
      <c r="B54" s="64" t="s">
        <v>118</v>
      </c>
      <c r="C54" s="70">
        <v>0</v>
      </c>
      <c r="D54" s="70">
        <v>0</v>
      </c>
      <c r="E54" s="70">
        <v>0</v>
      </c>
      <c r="F54" s="70">
        <v>0</v>
      </c>
      <c r="G54" s="70">
        <v>0</v>
      </c>
      <c r="H54" s="70">
        <v>0</v>
      </c>
      <c r="I54" s="70">
        <v>0</v>
      </c>
      <c r="J54" s="70">
        <v>0</v>
      </c>
      <c r="K54" s="70">
        <v>0</v>
      </c>
      <c r="L54" s="70">
        <v>0</v>
      </c>
      <c r="M54" s="70">
        <v>0</v>
      </c>
      <c r="N54" s="70">
        <v>0</v>
      </c>
      <c r="O54" s="70">
        <v>0</v>
      </c>
      <c r="P54" s="70">
        <v>0</v>
      </c>
      <c r="Q54" s="70">
        <v>0</v>
      </c>
      <c r="R54" s="70">
        <v>0</v>
      </c>
      <c r="S54" s="71">
        <v>0</v>
      </c>
    </row>
    <row r="55" spans="2:19" ht="13.8" x14ac:dyDescent="0.25">
      <c r="B55" s="64" t="s">
        <v>119</v>
      </c>
      <c r="C55" s="70">
        <v>0</v>
      </c>
      <c r="D55" s="70">
        <v>0</v>
      </c>
      <c r="E55" s="70">
        <v>0</v>
      </c>
      <c r="F55" s="70">
        <v>0</v>
      </c>
      <c r="G55" s="70">
        <v>0</v>
      </c>
      <c r="H55" s="70">
        <v>0</v>
      </c>
      <c r="I55" s="70">
        <v>0</v>
      </c>
      <c r="J55" s="70">
        <v>0</v>
      </c>
      <c r="K55" s="70">
        <v>0</v>
      </c>
      <c r="L55" s="70">
        <v>0</v>
      </c>
      <c r="M55" s="70">
        <v>0</v>
      </c>
      <c r="N55" s="70">
        <v>0</v>
      </c>
      <c r="O55" s="70">
        <v>0</v>
      </c>
      <c r="P55" s="70">
        <v>0</v>
      </c>
      <c r="Q55" s="70">
        <v>0</v>
      </c>
      <c r="R55" s="70">
        <v>0</v>
      </c>
      <c r="S55" s="71">
        <v>0</v>
      </c>
    </row>
    <row r="56" spans="2:19" ht="13.8" x14ac:dyDescent="0.25">
      <c r="B56" s="64" t="s">
        <v>120</v>
      </c>
      <c r="C56" s="70">
        <v>0</v>
      </c>
      <c r="D56" s="70">
        <v>0</v>
      </c>
      <c r="E56" s="70">
        <v>0</v>
      </c>
      <c r="F56" s="70">
        <v>0</v>
      </c>
      <c r="G56" s="70">
        <v>0</v>
      </c>
      <c r="H56" s="70">
        <v>0</v>
      </c>
      <c r="I56" s="70">
        <v>0</v>
      </c>
      <c r="J56" s="70">
        <v>0</v>
      </c>
      <c r="K56" s="70">
        <v>0</v>
      </c>
      <c r="L56" s="70">
        <v>0</v>
      </c>
      <c r="M56" s="70">
        <v>0</v>
      </c>
      <c r="N56" s="70">
        <v>0</v>
      </c>
      <c r="O56" s="70">
        <v>0</v>
      </c>
      <c r="P56" s="70">
        <v>0</v>
      </c>
      <c r="Q56" s="70">
        <v>0</v>
      </c>
      <c r="R56" s="70">
        <v>0</v>
      </c>
      <c r="S56" s="71">
        <v>0</v>
      </c>
    </row>
    <row r="57" spans="2:19" ht="13.8" x14ac:dyDescent="0.25">
      <c r="B57" s="64" t="s">
        <v>121</v>
      </c>
      <c r="C57" s="70">
        <v>0</v>
      </c>
      <c r="D57" s="70">
        <v>0</v>
      </c>
      <c r="E57" s="70" t="s">
        <v>190</v>
      </c>
      <c r="F57" s="70">
        <v>0</v>
      </c>
      <c r="G57" s="70">
        <v>0</v>
      </c>
      <c r="H57" s="70">
        <v>0</v>
      </c>
      <c r="I57" s="70">
        <v>0</v>
      </c>
      <c r="J57" s="70">
        <v>0</v>
      </c>
      <c r="K57" s="70">
        <v>0</v>
      </c>
      <c r="L57" s="70">
        <v>0</v>
      </c>
      <c r="M57" s="70">
        <v>0</v>
      </c>
      <c r="N57" s="70">
        <v>0</v>
      </c>
      <c r="O57" s="70">
        <v>0</v>
      </c>
      <c r="P57" s="70">
        <v>0</v>
      </c>
      <c r="Q57" s="70">
        <v>0</v>
      </c>
      <c r="R57" s="70">
        <v>0</v>
      </c>
      <c r="S57" s="71">
        <v>0</v>
      </c>
    </row>
    <row r="58" spans="2:19" ht="14.4" thickBot="1" x14ac:dyDescent="0.3">
      <c r="B58" s="64" t="s">
        <v>122</v>
      </c>
      <c r="C58" s="72">
        <v>0</v>
      </c>
      <c r="D58" s="72" t="s">
        <v>190</v>
      </c>
      <c r="E58" s="72">
        <v>0</v>
      </c>
      <c r="F58" s="72">
        <v>0</v>
      </c>
      <c r="G58" s="72">
        <v>0</v>
      </c>
      <c r="H58" s="72">
        <v>0</v>
      </c>
      <c r="I58" s="72">
        <v>0</v>
      </c>
      <c r="J58" s="72">
        <v>0</v>
      </c>
      <c r="K58" s="72">
        <v>0</v>
      </c>
      <c r="L58" s="72" t="s">
        <v>190</v>
      </c>
      <c r="M58" s="72">
        <v>0</v>
      </c>
      <c r="N58" s="72">
        <v>0</v>
      </c>
      <c r="O58" s="72">
        <v>0</v>
      </c>
      <c r="P58" s="72">
        <v>0</v>
      </c>
      <c r="Q58" s="72">
        <v>0</v>
      </c>
      <c r="R58" s="72">
        <v>0</v>
      </c>
      <c r="S58" s="73">
        <v>0</v>
      </c>
    </row>
    <row r="59" spans="2:19" ht="14.4" thickBot="1" x14ac:dyDescent="0.3">
      <c r="B59" s="67" t="s">
        <v>123</v>
      </c>
      <c r="C59" s="68">
        <v>0</v>
      </c>
      <c r="D59" s="68" t="s">
        <v>190</v>
      </c>
      <c r="E59" s="68" t="s">
        <v>190</v>
      </c>
      <c r="F59" s="68">
        <v>0</v>
      </c>
      <c r="G59" s="68">
        <v>0</v>
      </c>
      <c r="H59" s="68">
        <v>0</v>
      </c>
      <c r="I59" s="68">
        <v>0</v>
      </c>
      <c r="J59" s="68">
        <v>0</v>
      </c>
      <c r="K59" s="68">
        <v>0</v>
      </c>
      <c r="L59" s="68" t="s">
        <v>190</v>
      </c>
      <c r="M59" s="68">
        <v>0</v>
      </c>
      <c r="N59" s="68">
        <v>0</v>
      </c>
      <c r="O59" s="68">
        <v>0</v>
      </c>
      <c r="P59" s="68">
        <v>0</v>
      </c>
      <c r="Q59" s="68">
        <v>0</v>
      </c>
      <c r="R59" s="68">
        <v>0</v>
      </c>
      <c r="S59" s="69">
        <v>0</v>
      </c>
    </row>
    <row r="63" spans="2:19" ht="22.8" x14ac:dyDescent="0.25">
      <c r="B63" s="54" t="s">
        <v>6</v>
      </c>
      <c r="C63" s="54"/>
      <c r="D63" s="54"/>
      <c r="E63" s="54"/>
      <c r="F63" s="54"/>
      <c r="G63" s="54"/>
      <c r="H63" s="54"/>
      <c r="I63" s="54"/>
      <c r="J63" s="54"/>
      <c r="K63" s="54"/>
      <c r="L63" s="54"/>
      <c r="M63" s="54"/>
    </row>
    <row r="64" spans="2:19" ht="13.8" thickBot="1" x14ac:dyDescent="0.3">
      <c r="B64" s="116"/>
      <c r="C64" s="116"/>
      <c r="D64" s="116"/>
      <c r="E64" s="116"/>
      <c r="F64" s="116"/>
      <c r="G64" s="116"/>
      <c r="H64" s="116"/>
      <c r="I64" s="116"/>
      <c r="J64" s="116"/>
      <c r="K64" s="116"/>
      <c r="L64" s="116"/>
      <c r="M64" s="116"/>
    </row>
    <row r="65" spans="2:19" ht="14.4" thickBot="1" x14ac:dyDescent="0.3">
      <c r="B65" s="55"/>
      <c r="C65" s="117" t="s">
        <v>93</v>
      </c>
      <c r="D65" s="118"/>
      <c r="E65" s="118"/>
      <c r="F65" s="118"/>
      <c r="G65" s="118"/>
      <c r="H65" s="118"/>
      <c r="I65" s="118"/>
      <c r="J65" s="118"/>
      <c r="K65" s="118"/>
      <c r="L65" s="118"/>
      <c r="M65" s="118"/>
      <c r="N65" s="118"/>
      <c r="O65" s="118"/>
      <c r="P65" s="118"/>
      <c r="Q65" s="118"/>
      <c r="R65" s="118"/>
      <c r="S65" s="119"/>
    </row>
    <row r="66" spans="2:19" ht="14.4" thickBot="1" x14ac:dyDescent="0.3">
      <c r="B66" s="56" t="s">
        <v>94</v>
      </c>
      <c r="C66" s="58" t="s">
        <v>95</v>
      </c>
      <c r="D66" s="58" t="s">
        <v>96</v>
      </c>
      <c r="E66" s="58" t="s">
        <v>97</v>
      </c>
      <c r="F66" s="58" t="s">
        <v>98</v>
      </c>
      <c r="G66" s="58" t="s">
        <v>99</v>
      </c>
      <c r="H66" s="58" t="s">
        <v>100</v>
      </c>
      <c r="I66" s="58" t="s">
        <v>101</v>
      </c>
      <c r="J66" s="58" t="s">
        <v>102</v>
      </c>
      <c r="K66" s="58" t="s">
        <v>103</v>
      </c>
      <c r="L66" s="58" t="s">
        <v>104</v>
      </c>
      <c r="M66" s="58" t="s">
        <v>105</v>
      </c>
      <c r="N66" s="58" t="s">
        <v>106</v>
      </c>
      <c r="O66" s="58" t="s">
        <v>107</v>
      </c>
      <c r="P66" s="58" t="s">
        <v>108</v>
      </c>
      <c r="Q66" s="58" t="s">
        <v>109</v>
      </c>
      <c r="R66" s="58" t="s">
        <v>110</v>
      </c>
      <c r="S66" s="59" t="s">
        <v>111</v>
      </c>
    </row>
    <row r="67" spans="2:19" ht="13.8" x14ac:dyDescent="0.25">
      <c r="B67" s="64" t="s">
        <v>112</v>
      </c>
      <c r="C67" s="70">
        <v>13</v>
      </c>
      <c r="D67" s="70">
        <v>7</v>
      </c>
      <c r="E67" s="70">
        <v>15</v>
      </c>
      <c r="F67" s="70">
        <v>18</v>
      </c>
      <c r="G67" s="70">
        <v>27</v>
      </c>
      <c r="H67" s="70">
        <v>19</v>
      </c>
      <c r="I67" s="70">
        <v>12</v>
      </c>
      <c r="J67" s="70">
        <v>6</v>
      </c>
      <c r="K67" s="70" t="s">
        <v>190</v>
      </c>
      <c r="L67" s="70">
        <v>9</v>
      </c>
      <c r="M67" s="70">
        <v>6</v>
      </c>
      <c r="N67" s="70" t="s">
        <v>190</v>
      </c>
      <c r="O67" s="70" t="s">
        <v>190</v>
      </c>
      <c r="P67" s="70" t="s">
        <v>190</v>
      </c>
      <c r="Q67" s="70" t="s">
        <v>190</v>
      </c>
      <c r="R67" s="70">
        <v>0</v>
      </c>
      <c r="S67" s="71">
        <v>0</v>
      </c>
    </row>
    <row r="68" spans="2:19" ht="13.8" x14ac:dyDescent="0.25">
      <c r="B68" s="64" t="s">
        <v>113</v>
      </c>
      <c r="C68" s="70">
        <v>0</v>
      </c>
      <c r="D68" s="70">
        <v>0</v>
      </c>
      <c r="E68" s="70" t="s">
        <v>190</v>
      </c>
      <c r="F68" s="70">
        <v>0</v>
      </c>
      <c r="G68" s="70">
        <v>0</v>
      </c>
      <c r="H68" s="70" t="s">
        <v>190</v>
      </c>
      <c r="I68" s="70" t="s">
        <v>190</v>
      </c>
      <c r="J68" s="70" t="s">
        <v>190</v>
      </c>
      <c r="K68" s="70">
        <v>0</v>
      </c>
      <c r="L68" s="70">
        <v>0</v>
      </c>
      <c r="M68" s="70" t="s">
        <v>190</v>
      </c>
      <c r="N68" s="70">
        <v>0</v>
      </c>
      <c r="O68" s="70">
        <v>0</v>
      </c>
      <c r="P68" s="70">
        <v>0</v>
      </c>
      <c r="Q68" s="70">
        <v>0</v>
      </c>
      <c r="R68" s="70">
        <v>0</v>
      </c>
      <c r="S68" s="71">
        <v>0</v>
      </c>
    </row>
    <row r="69" spans="2:19" ht="13.8" x14ac:dyDescent="0.25">
      <c r="B69" s="64" t="s">
        <v>114</v>
      </c>
      <c r="C69" s="70">
        <v>23</v>
      </c>
      <c r="D69" s="70">
        <v>27</v>
      </c>
      <c r="E69" s="70">
        <v>23</v>
      </c>
      <c r="F69" s="70">
        <v>14</v>
      </c>
      <c r="G69" s="70">
        <v>109</v>
      </c>
      <c r="H69" s="70">
        <v>30</v>
      </c>
      <c r="I69" s="70">
        <v>9</v>
      </c>
      <c r="J69" s="70">
        <v>9</v>
      </c>
      <c r="K69" s="70">
        <v>11</v>
      </c>
      <c r="L69" s="70">
        <v>7</v>
      </c>
      <c r="M69" s="70" t="s">
        <v>190</v>
      </c>
      <c r="N69" s="70">
        <v>5</v>
      </c>
      <c r="O69" s="70" t="s">
        <v>190</v>
      </c>
      <c r="P69" s="70" t="s">
        <v>190</v>
      </c>
      <c r="Q69" s="70">
        <v>0</v>
      </c>
      <c r="R69" s="70">
        <v>0</v>
      </c>
      <c r="S69" s="71">
        <v>0</v>
      </c>
    </row>
    <row r="70" spans="2:19" ht="13.8" x14ac:dyDescent="0.25">
      <c r="B70" s="64" t="s">
        <v>115</v>
      </c>
      <c r="C70" s="70">
        <v>25</v>
      </c>
      <c r="D70" s="70">
        <v>19</v>
      </c>
      <c r="E70" s="70">
        <v>16</v>
      </c>
      <c r="F70" s="70">
        <v>22</v>
      </c>
      <c r="G70" s="70">
        <v>6</v>
      </c>
      <c r="H70" s="70">
        <v>23</v>
      </c>
      <c r="I70" s="70">
        <v>5</v>
      </c>
      <c r="J70" s="70">
        <v>14</v>
      </c>
      <c r="K70" s="70">
        <v>8</v>
      </c>
      <c r="L70" s="70">
        <v>10</v>
      </c>
      <c r="M70" s="70">
        <v>7</v>
      </c>
      <c r="N70" s="70" t="s">
        <v>190</v>
      </c>
      <c r="O70" s="70" t="s">
        <v>190</v>
      </c>
      <c r="P70" s="70" t="s">
        <v>190</v>
      </c>
      <c r="Q70" s="70" t="s">
        <v>190</v>
      </c>
      <c r="R70" s="70" t="s">
        <v>190</v>
      </c>
      <c r="S70" s="71">
        <v>0</v>
      </c>
    </row>
    <row r="71" spans="2:19" ht="13.8" x14ac:dyDescent="0.25">
      <c r="B71" s="64" t="s">
        <v>116</v>
      </c>
      <c r="C71" s="70">
        <v>20</v>
      </c>
      <c r="D71" s="70">
        <v>11</v>
      </c>
      <c r="E71" s="70">
        <v>15</v>
      </c>
      <c r="F71" s="70">
        <v>9</v>
      </c>
      <c r="G71" s="70">
        <v>13</v>
      </c>
      <c r="H71" s="70">
        <v>18</v>
      </c>
      <c r="I71" s="70">
        <v>12</v>
      </c>
      <c r="J71" s="70" t="s">
        <v>190</v>
      </c>
      <c r="K71" s="70">
        <v>5</v>
      </c>
      <c r="L71" s="70" t="s">
        <v>190</v>
      </c>
      <c r="M71" s="70">
        <v>5</v>
      </c>
      <c r="N71" s="70" t="s">
        <v>190</v>
      </c>
      <c r="O71" s="70" t="s">
        <v>190</v>
      </c>
      <c r="P71" s="70" t="s">
        <v>190</v>
      </c>
      <c r="Q71" s="70" t="s">
        <v>190</v>
      </c>
      <c r="R71" s="70" t="s">
        <v>190</v>
      </c>
      <c r="S71" s="71" t="s">
        <v>190</v>
      </c>
    </row>
    <row r="72" spans="2:19" ht="13.8" x14ac:dyDescent="0.25">
      <c r="B72" s="64" t="s">
        <v>117</v>
      </c>
      <c r="C72" s="70">
        <v>27</v>
      </c>
      <c r="D72" s="70">
        <v>11</v>
      </c>
      <c r="E72" s="70">
        <v>15</v>
      </c>
      <c r="F72" s="70">
        <v>11</v>
      </c>
      <c r="G72" s="70">
        <v>13</v>
      </c>
      <c r="H72" s="70">
        <v>15</v>
      </c>
      <c r="I72" s="70">
        <v>6</v>
      </c>
      <c r="J72" s="70">
        <v>8</v>
      </c>
      <c r="K72" s="70">
        <v>6</v>
      </c>
      <c r="L72" s="70">
        <v>6</v>
      </c>
      <c r="M72" s="70" t="s">
        <v>190</v>
      </c>
      <c r="N72" s="70" t="s">
        <v>190</v>
      </c>
      <c r="O72" s="70">
        <v>6</v>
      </c>
      <c r="P72" s="70">
        <v>5</v>
      </c>
      <c r="Q72" s="70">
        <v>0</v>
      </c>
      <c r="R72" s="70" t="s">
        <v>190</v>
      </c>
      <c r="S72" s="71" t="s">
        <v>190</v>
      </c>
    </row>
    <row r="73" spans="2:19" ht="13.8" x14ac:dyDescent="0.25">
      <c r="B73" s="64" t="s">
        <v>118</v>
      </c>
      <c r="C73" s="70">
        <v>8</v>
      </c>
      <c r="D73" s="70">
        <v>6</v>
      </c>
      <c r="E73" s="70">
        <v>10</v>
      </c>
      <c r="F73" s="70">
        <v>5</v>
      </c>
      <c r="G73" s="70">
        <v>10</v>
      </c>
      <c r="H73" s="70">
        <v>10</v>
      </c>
      <c r="I73" s="70">
        <v>11</v>
      </c>
      <c r="J73" s="70" t="s">
        <v>190</v>
      </c>
      <c r="K73" s="70" t="s">
        <v>190</v>
      </c>
      <c r="L73" s="70">
        <v>9</v>
      </c>
      <c r="M73" s="70">
        <v>0</v>
      </c>
      <c r="N73" s="70" t="s">
        <v>190</v>
      </c>
      <c r="O73" s="70">
        <v>0</v>
      </c>
      <c r="P73" s="70">
        <v>0</v>
      </c>
      <c r="Q73" s="70" t="s">
        <v>190</v>
      </c>
      <c r="R73" s="70" t="s">
        <v>190</v>
      </c>
      <c r="S73" s="71">
        <v>0</v>
      </c>
    </row>
    <row r="74" spans="2:19" ht="13.8" x14ac:dyDescent="0.25">
      <c r="B74" s="64" t="s">
        <v>119</v>
      </c>
      <c r="C74" s="70">
        <v>6</v>
      </c>
      <c r="D74" s="70" t="s">
        <v>190</v>
      </c>
      <c r="E74" s="70" t="s">
        <v>190</v>
      </c>
      <c r="F74" s="70">
        <v>5</v>
      </c>
      <c r="G74" s="70" t="s">
        <v>190</v>
      </c>
      <c r="H74" s="70" t="s">
        <v>190</v>
      </c>
      <c r="I74" s="70" t="s">
        <v>190</v>
      </c>
      <c r="J74" s="70" t="s">
        <v>190</v>
      </c>
      <c r="K74" s="70" t="s">
        <v>190</v>
      </c>
      <c r="L74" s="70">
        <v>0</v>
      </c>
      <c r="M74" s="70">
        <v>0</v>
      </c>
      <c r="N74" s="70">
        <v>0</v>
      </c>
      <c r="O74" s="70" t="s">
        <v>190</v>
      </c>
      <c r="P74" s="70">
        <v>0</v>
      </c>
      <c r="Q74" s="70" t="s">
        <v>190</v>
      </c>
      <c r="R74" s="70" t="s">
        <v>190</v>
      </c>
      <c r="S74" s="71" t="s">
        <v>190</v>
      </c>
    </row>
    <row r="75" spans="2:19" ht="13.8" x14ac:dyDescent="0.25">
      <c r="B75" s="64" t="s">
        <v>120</v>
      </c>
      <c r="C75" s="70">
        <v>7</v>
      </c>
      <c r="D75" s="70">
        <v>6</v>
      </c>
      <c r="E75" s="70" t="s">
        <v>190</v>
      </c>
      <c r="F75" s="70" t="s">
        <v>190</v>
      </c>
      <c r="G75" s="70">
        <v>9</v>
      </c>
      <c r="H75" s="70" t="s">
        <v>190</v>
      </c>
      <c r="I75" s="70" t="s">
        <v>190</v>
      </c>
      <c r="J75" s="70">
        <v>0</v>
      </c>
      <c r="K75" s="70">
        <v>0</v>
      </c>
      <c r="L75" s="70">
        <v>0</v>
      </c>
      <c r="M75" s="70">
        <v>0</v>
      </c>
      <c r="N75" s="70">
        <v>0</v>
      </c>
      <c r="O75" s="70">
        <v>0</v>
      </c>
      <c r="P75" s="70">
        <v>0</v>
      </c>
      <c r="Q75" s="70">
        <v>0</v>
      </c>
      <c r="R75" s="70">
        <v>0</v>
      </c>
      <c r="S75" s="71">
        <v>0</v>
      </c>
    </row>
    <row r="76" spans="2:19" ht="13.8" x14ac:dyDescent="0.25">
      <c r="B76" s="64" t="s">
        <v>121</v>
      </c>
      <c r="C76" s="70">
        <v>17</v>
      </c>
      <c r="D76" s="70">
        <v>15</v>
      </c>
      <c r="E76" s="70">
        <v>30</v>
      </c>
      <c r="F76" s="70">
        <v>32</v>
      </c>
      <c r="G76" s="70">
        <v>25</v>
      </c>
      <c r="H76" s="70">
        <v>20</v>
      </c>
      <c r="I76" s="70">
        <v>17</v>
      </c>
      <c r="J76" s="70">
        <v>7</v>
      </c>
      <c r="K76" s="70" t="s">
        <v>190</v>
      </c>
      <c r="L76" s="70" t="s">
        <v>190</v>
      </c>
      <c r="M76" s="70" t="s">
        <v>190</v>
      </c>
      <c r="N76" s="70">
        <v>0</v>
      </c>
      <c r="O76" s="70">
        <v>0</v>
      </c>
      <c r="P76" s="70">
        <v>0</v>
      </c>
      <c r="Q76" s="70">
        <v>0</v>
      </c>
      <c r="R76" s="70">
        <v>0</v>
      </c>
      <c r="S76" s="71" t="s">
        <v>190</v>
      </c>
    </row>
    <row r="77" spans="2:19" ht="14.4" thickBot="1" x14ac:dyDescent="0.3">
      <c r="B77" s="64" t="s">
        <v>122</v>
      </c>
      <c r="C77" s="70">
        <v>0</v>
      </c>
      <c r="D77" s="70">
        <v>9</v>
      </c>
      <c r="E77" s="70" t="s">
        <v>190</v>
      </c>
      <c r="F77" s="70">
        <v>5</v>
      </c>
      <c r="G77" s="70" t="s">
        <v>190</v>
      </c>
      <c r="H77" s="70" t="s">
        <v>190</v>
      </c>
      <c r="I77" s="70" t="s">
        <v>190</v>
      </c>
      <c r="J77" s="70">
        <v>0</v>
      </c>
      <c r="K77" s="70" t="s">
        <v>190</v>
      </c>
      <c r="L77" s="70">
        <v>8</v>
      </c>
      <c r="M77" s="70">
        <v>5</v>
      </c>
      <c r="N77" s="70" t="s">
        <v>190</v>
      </c>
      <c r="O77" s="70" t="s">
        <v>190</v>
      </c>
      <c r="P77" s="70">
        <v>0</v>
      </c>
      <c r="Q77" s="70">
        <v>0</v>
      </c>
      <c r="R77" s="70">
        <v>0</v>
      </c>
      <c r="S77" s="71" t="s">
        <v>190</v>
      </c>
    </row>
    <row r="78" spans="2:19" ht="14.4" thickBot="1" x14ac:dyDescent="0.3">
      <c r="B78" s="67" t="s">
        <v>123</v>
      </c>
      <c r="C78" s="68">
        <v>146</v>
      </c>
      <c r="D78" s="68" t="s">
        <v>190</v>
      </c>
      <c r="E78" s="68">
        <v>131</v>
      </c>
      <c r="F78" s="68" t="s">
        <v>190</v>
      </c>
      <c r="G78" s="68">
        <v>215</v>
      </c>
      <c r="H78" s="68">
        <v>143</v>
      </c>
      <c r="I78" s="68">
        <v>79</v>
      </c>
      <c r="J78" s="68">
        <v>52</v>
      </c>
      <c r="K78" s="68">
        <v>43</v>
      </c>
      <c r="L78" s="68">
        <v>53</v>
      </c>
      <c r="M78" s="68">
        <v>32</v>
      </c>
      <c r="N78" s="68">
        <v>17</v>
      </c>
      <c r="O78" s="68">
        <v>16</v>
      </c>
      <c r="P78" s="68">
        <v>12</v>
      </c>
      <c r="Q78" s="68">
        <v>8</v>
      </c>
      <c r="R78" s="68">
        <v>11</v>
      </c>
      <c r="S78" s="69">
        <v>7</v>
      </c>
    </row>
    <row r="82" spans="2:19" ht="22.8" x14ac:dyDescent="0.25">
      <c r="B82" s="54" t="s">
        <v>7</v>
      </c>
      <c r="C82" s="54"/>
      <c r="D82" s="54"/>
      <c r="E82" s="54"/>
      <c r="F82" s="54"/>
      <c r="G82" s="54"/>
      <c r="H82" s="54"/>
      <c r="I82" s="54"/>
      <c r="J82" s="54"/>
      <c r="K82" s="54"/>
      <c r="L82" s="54"/>
      <c r="M82" s="54"/>
    </row>
    <row r="83" spans="2:19" ht="13.8" thickBot="1" x14ac:dyDescent="0.3">
      <c r="B83" s="116"/>
      <c r="C83" s="116"/>
      <c r="D83" s="116"/>
      <c r="E83" s="116"/>
      <c r="F83" s="116"/>
      <c r="G83" s="116"/>
      <c r="H83" s="116"/>
      <c r="I83" s="116"/>
      <c r="J83" s="116"/>
      <c r="K83" s="116"/>
      <c r="L83" s="116"/>
      <c r="M83" s="116"/>
    </row>
    <row r="84" spans="2:19" ht="14.4" thickBot="1" x14ac:dyDescent="0.3">
      <c r="B84" s="55"/>
      <c r="C84" s="117" t="s">
        <v>93</v>
      </c>
      <c r="D84" s="118"/>
      <c r="E84" s="118"/>
      <c r="F84" s="118"/>
      <c r="G84" s="118"/>
      <c r="H84" s="118"/>
      <c r="I84" s="118"/>
      <c r="J84" s="118"/>
      <c r="K84" s="118"/>
      <c r="L84" s="118"/>
      <c r="M84" s="118"/>
      <c r="N84" s="118"/>
      <c r="O84" s="118"/>
      <c r="P84" s="118"/>
      <c r="Q84" s="118"/>
      <c r="R84" s="118"/>
      <c r="S84" s="119"/>
    </row>
    <row r="85" spans="2:19" ht="14.4" thickBot="1" x14ac:dyDescent="0.3">
      <c r="B85" s="56" t="s">
        <v>94</v>
      </c>
      <c r="C85" s="58" t="s">
        <v>95</v>
      </c>
      <c r="D85" s="58" t="s">
        <v>96</v>
      </c>
      <c r="E85" s="58" t="s">
        <v>97</v>
      </c>
      <c r="F85" s="58" t="s">
        <v>98</v>
      </c>
      <c r="G85" s="58" t="s">
        <v>99</v>
      </c>
      <c r="H85" s="58" t="s">
        <v>100</v>
      </c>
      <c r="I85" s="58" t="s">
        <v>101</v>
      </c>
      <c r="J85" s="58" t="s">
        <v>102</v>
      </c>
      <c r="K85" s="58" t="s">
        <v>103</v>
      </c>
      <c r="L85" s="58" t="s">
        <v>104</v>
      </c>
      <c r="M85" s="58" t="s">
        <v>105</v>
      </c>
      <c r="N85" s="58" t="s">
        <v>106</v>
      </c>
      <c r="O85" s="58" t="s">
        <v>107</v>
      </c>
      <c r="P85" s="58" t="s">
        <v>108</v>
      </c>
      <c r="Q85" s="58" t="s">
        <v>109</v>
      </c>
      <c r="R85" s="58" t="s">
        <v>110</v>
      </c>
      <c r="S85" s="59" t="s">
        <v>111</v>
      </c>
    </row>
    <row r="86" spans="2:19" ht="13.8" x14ac:dyDescent="0.25">
      <c r="B86" s="64" t="s">
        <v>112</v>
      </c>
      <c r="C86" s="61">
        <v>0</v>
      </c>
      <c r="D86" s="61">
        <v>0</v>
      </c>
      <c r="E86" s="61">
        <v>0</v>
      </c>
      <c r="F86" s="61">
        <v>0</v>
      </c>
      <c r="G86" s="61">
        <v>0</v>
      </c>
      <c r="H86" s="61">
        <v>0</v>
      </c>
      <c r="I86" s="61">
        <v>0</v>
      </c>
      <c r="J86" s="61">
        <v>32</v>
      </c>
      <c r="K86" s="61">
        <v>12</v>
      </c>
      <c r="L86" s="61">
        <v>10</v>
      </c>
      <c r="M86" s="61">
        <v>9</v>
      </c>
      <c r="N86" s="61">
        <v>12</v>
      </c>
      <c r="O86" s="61" t="s">
        <v>190</v>
      </c>
      <c r="P86" s="61" t="s">
        <v>190</v>
      </c>
      <c r="Q86" s="61" t="s">
        <v>190</v>
      </c>
      <c r="R86" s="61" t="s">
        <v>190</v>
      </c>
      <c r="S86" s="62" t="s">
        <v>190</v>
      </c>
    </row>
    <row r="87" spans="2:19" ht="13.8" x14ac:dyDescent="0.25">
      <c r="B87" s="64" t="s">
        <v>113</v>
      </c>
      <c r="C87" s="61">
        <v>0</v>
      </c>
      <c r="D87" s="61">
        <v>0</v>
      </c>
      <c r="E87" s="61">
        <v>0</v>
      </c>
      <c r="F87" s="61">
        <v>0</v>
      </c>
      <c r="G87" s="61">
        <v>0</v>
      </c>
      <c r="H87" s="61">
        <v>0</v>
      </c>
      <c r="I87" s="61">
        <v>0</v>
      </c>
      <c r="J87" s="61">
        <v>0</v>
      </c>
      <c r="K87" s="61">
        <v>0</v>
      </c>
      <c r="L87" s="61" t="s">
        <v>190</v>
      </c>
      <c r="M87" s="61">
        <v>0</v>
      </c>
      <c r="N87" s="61">
        <v>0</v>
      </c>
      <c r="O87" s="61" t="s">
        <v>190</v>
      </c>
      <c r="P87" s="61">
        <v>0</v>
      </c>
      <c r="Q87" s="61">
        <v>0</v>
      </c>
      <c r="R87" s="61">
        <v>0</v>
      </c>
      <c r="S87" s="62">
        <v>0</v>
      </c>
    </row>
    <row r="88" spans="2:19" ht="13.8" x14ac:dyDescent="0.25">
      <c r="B88" s="64" t="s">
        <v>114</v>
      </c>
      <c r="C88" s="61">
        <v>0</v>
      </c>
      <c r="D88" s="61">
        <v>0</v>
      </c>
      <c r="E88" s="61">
        <v>0</v>
      </c>
      <c r="F88" s="61">
        <v>0</v>
      </c>
      <c r="G88" s="61">
        <v>0</v>
      </c>
      <c r="H88" s="61">
        <v>0</v>
      </c>
      <c r="I88" s="61">
        <v>0</v>
      </c>
      <c r="J88" s="61">
        <v>77</v>
      </c>
      <c r="K88" s="61">
        <v>18</v>
      </c>
      <c r="L88" s="61">
        <v>7</v>
      </c>
      <c r="M88" s="61">
        <v>55</v>
      </c>
      <c r="N88" s="61">
        <v>28</v>
      </c>
      <c r="O88" s="61">
        <v>6</v>
      </c>
      <c r="P88" s="61">
        <v>91</v>
      </c>
      <c r="Q88" s="61">
        <v>16</v>
      </c>
      <c r="R88" s="61">
        <v>6</v>
      </c>
      <c r="S88" s="62">
        <v>7</v>
      </c>
    </row>
    <row r="89" spans="2:19" ht="13.8" x14ac:dyDescent="0.25">
      <c r="B89" s="64" t="s">
        <v>115</v>
      </c>
      <c r="C89" s="61">
        <v>0</v>
      </c>
      <c r="D89" s="61">
        <v>0</v>
      </c>
      <c r="E89" s="61">
        <v>0</v>
      </c>
      <c r="F89" s="61">
        <v>0</v>
      </c>
      <c r="G89" s="61">
        <v>0</v>
      </c>
      <c r="H89" s="61">
        <v>0</v>
      </c>
      <c r="I89" s="61">
        <v>0</v>
      </c>
      <c r="J89" s="61">
        <v>46</v>
      </c>
      <c r="K89" s="61">
        <v>10</v>
      </c>
      <c r="L89" s="61">
        <v>8</v>
      </c>
      <c r="M89" s="61" t="s">
        <v>190</v>
      </c>
      <c r="N89" s="61">
        <v>7</v>
      </c>
      <c r="O89" s="61">
        <v>14</v>
      </c>
      <c r="P89" s="61">
        <v>12</v>
      </c>
      <c r="Q89" s="61">
        <v>5</v>
      </c>
      <c r="R89" s="61" t="s">
        <v>190</v>
      </c>
      <c r="S89" s="62" t="s">
        <v>190</v>
      </c>
    </row>
    <row r="90" spans="2:19" ht="13.8" x14ac:dyDescent="0.25">
      <c r="B90" s="64" t="s">
        <v>116</v>
      </c>
      <c r="C90" s="61">
        <v>0</v>
      </c>
      <c r="D90" s="61">
        <v>0</v>
      </c>
      <c r="E90" s="61">
        <v>0</v>
      </c>
      <c r="F90" s="61">
        <v>0</v>
      </c>
      <c r="G90" s="61">
        <v>0</v>
      </c>
      <c r="H90" s="61">
        <v>0</v>
      </c>
      <c r="I90" s="61">
        <v>0</v>
      </c>
      <c r="J90" s="61">
        <v>39</v>
      </c>
      <c r="K90" s="61">
        <v>7</v>
      </c>
      <c r="L90" s="61">
        <v>12</v>
      </c>
      <c r="M90" s="61">
        <v>14</v>
      </c>
      <c r="N90" s="61" t="s">
        <v>190</v>
      </c>
      <c r="O90" s="61">
        <v>6</v>
      </c>
      <c r="P90" s="61">
        <v>5</v>
      </c>
      <c r="Q90" s="61" t="s">
        <v>190</v>
      </c>
      <c r="R90" s="61">
        <v>8</v>
      </c>
      <c r="S90" s="62">
        <v>6</v>
      </c>
    </row>
    <row r="91" spans="2:19" ht="13.8" x14ac:dyDescent="0.25">
      <c r="B91" s="64" t="s">
        <v>117</v>
      </c>
      <c r="C91" s="61">
        <v>0</v>
      </c>
      <c r="D91" s="61">
        <v>0</v>
      </c>
      <c r="E91" s="61">
        <v>0</v>
      </c>
      <c r="F91" s="61">
        <v>0</v>
      </c>
      <c r="G91" s="61">
        <v>0</v>
      </c>
      <c r="H91" s="61">
        <v>0</v>
      </c>
      <c r="I91" s="61">
        <v>0</v>
      </c>
      <c r="J91" s="61">
        <v>31</v>
      </c>
      <c r="K91" s="61">
        <v>15</v>
      </c>
      <c r="L91" s="61">
        <v>10</v>
      </c>
      <c r="M91" s="61" t="s">
        <v>190</v>
      </c>
      <c r="N91" s="61">
        <v>6</v>
      </c>
      <c r="O91" s="61" t="s">
        <v>190</v>
      </c>
      <c r="P91" s="61" t="s">
        <v>190</v>
      </c>
      <c r="Q91" s="61" t="s">
        <v>190</v>
      </c>
      <c r="R91" s="61">
        <v>5</v>
      </c>
      <c r="S91" s="62">
        <v>7</v>
      </c>
    </row>
    <row r="92" spans="2:19" ht="13.8" x14ac:dyDescent="0.25">
      <c r="B92" s="64" t="s">
        <v>118</v>
      </c>
      <c r="C92" s="61">
        <v>0</v>
      </c>
      <c r="D92" s="61">
        <v>0</v>
      </c>
      <c r="E92" s="61">
        <v>0</v>
      </c>
      <c r="F92" s="61">
        <v>0</v>
      </c>
      <c r="G92" s="61">
        <v>0</v>
      </c>
      <c r="H92" s="61">
        <v>0</v>
      </c>
      <c r="I92" s="61">
        <v>0</v>
      </c>
      <c r="J92" s="61">
        <v>14</v>
      </c>
      <c r="K92" s="61" t="s">
        <v>190</v>
      </c>
      <c r="L92" s="61" t="s">
        <v>190</v>
      </c>
      <c r="M92" s="61">
        <v>7</v>
      </c>
      <c r="N92" s="61">
        <v>0</v>
      </c>
      <c r="O92" s="61" t="s">
        <v>190</v>
      </c>
      <c r="P92" s="61">
        <v>0</v>
      </c>
      <c r="Q92" s="61" t="s">
        <v>190</v>
      </c>
      <c r="R92" s="61" t="s">
        <v>190</v>
      </c>
      <c r="S92" s="62" t="s">
        <v>190</v>
      </c>
    </row>
    <row r="93" spans="2:19" ht="13.8" x14ac:dyDescent="0.25">
      <c r="B93" s="64" t="s">
        <v>119</v>
      </c>
      <c r="C93" s="61">
        <v>0</v>
      </c>
      <c r="D93" s="61">
        <v>0</v>
      </c>
      <c r="E93" s="61">
        <v>0</v>
      </c>
      <c r="F93" s="61">
        <v>0</v>
      </c>
      <c r="G93" s="61">
        <v>0</v>
      </c>
      <c r="H93" s="61">
        <v>0</v>
      </c>
      <c r="I93" s="61">
        <v>0</v>
      </c>
      <c r="J93" s="61">
        <v>5</v>
      </c>
      <c r="K93" s="61" t="s">
        <v>190</v>
      </c>
      <c r="L93" s="61" t="s">
        <v>190</v>
      </c>
      <c r="M93" s="61" t="s">
        <v>190</v>
      </c>
      <c r="N93" s="61" t="s">
        <v>190</v>
      </c>
      <c r="O93" s="61">
        <v>0</v>
      </c>
      <c r="P93" s="61" t="s">
        <v>190</v>
      </c>
      <c r="Q93" s="61" t="s">
        <v>190</v>
      </c>
      <c r="R93" s="61" t="s">
        <v>190</v>
      </c>
      <c r="S93" s="62">
        <v>0</v>
      </c>
    </row>
    <row r="94" spans="2:19" ht="13.8" x14ac:dyDescent="0.25">
      <c r="B94" s="64" t="s">
        <v>120</v>
      </c>
      <c r="C94" s="61">
        <v>0</v>
      </c>
      <c r="D94" s="61">
        <v>0</v>
      </c>
      <c r="E94" s="61">
        <v>0</v>
      </c>
      <c r="F94" s="61">
        <v>0</v>
      </c>
      <c r="G94" s="61">
        <v>0</v>
      </c>
      <c r="H94" s="61">
        <v>0</v>
      </c>
      <c r="I94" s="61">
        <v>0</v>
      </c>
      <c r="J94" s="61">
        <v>6</v>
      </c>
      <c r="K94" s="61" t="s">
        <v>190</v>
      </c>
      <c r="L94" s="61">
        <v>0</v>
      </c>
      <c r="M94" s="61" t="s">
        <v>190</v>
      </c>
      <c r="N94" s="61">
        <v>0</v>
      </c>
      <c r="O94" s="61">
        <v>0</v>
      </c>
      <c r="P94" s="61" t="s">
        <v>190</v>
      </c>
      <c r="Q94" s="61">
        <v>0</v>
      </c>
      <c r="R94" s="61">
        <v>0</v>
      </c>
      <c r="S94" s="62" t="s">
        <v>190</v>
      </c>
    </row>
    <row r="95" spans="2:19" ht="13.8" x14ac:dyDescent="0.25">
      <c r="B95" s="64" t="s">
        <v>121</v>
      </c>
      <c r="C95" s="61">
        <v>0</v>
      </c>
      <c r="D95" s="61">
        <v>0</v>
      </c>
      <c r="E95" s="61">
        <v>0</v>
      </c>
      <c r="F95" s="61">
        <v>0</v>
      </c>
      <c r="G95" s="61">
        <v>0</v>
      </c>
      <c r="H95" s="61">
        <v>0</v>
      </c>
      <c r="I95" s="61">
        <v>0</v>
      </c>
      <c r="J95" s="61">
        <v>9</v>
      </c>
      <c r="K95" s="61">
        <v>0</v>
      </c>
      <c r="L95" s="61" t="s">
        <v>190</v>
      </c>
      <c r="M95" s="61">
        <v>0</v>
      </c>
      <c r="N95" s="61">
        <v>0</v>
      </c>
      <c r="O95" s="61">
        <v>0</v>
      </c>
      <c r="P95" s="61">
        <v>0</v>
      </c>
      <c r="Q95" s="61">
        <v>0</v>
      </c>
      <c r="R95" s="61">
        <v>0</v>
      </c>
      <c r="S95" s="62">
        <v>0</v>
      </c>
    </row>
    <row r="96" spans="2:19" ht="14.4" thickBot="1" x14ac:dyDescent="0.3">
      <c r="B96" s="64" t="s">
        <v>122</v>
      </c>
      <c r="C96" s="65">
        <v>0</v>
      </c>
      <c r="D96" s="65">
        <v>0</v>
      </c>
      <c r="E96" s="65">
        <v>0</v>
      </c>
      <c r="F96" s="65">
        <v>0</v>
      </c>
      <c r="G96" s="65">
        <v>0</v>
      </c>
      <c r="H96" s="65">
        <v>0</v>
      </c>
      <c r="I96" s="65">
        <v>0</v>
      </c>
      <c r="J96" s="65">
        <v>0</v>
      </c>
      <c r="K96" s="65">
        <v>5</v>
      </c>
      <c r="L96" s="65" t="s">
        <v>190</v>
      </c>
      <c r="M96" s="65" t="s">
        <v>190</v>
      </c>
      <c r="N96" s="65" t="s">
        <v>190</v>
      </c>
      <c r="O96" s="65">
        <v>6</v>
      </c>
      <c r="P96" s="65">
        <v>5</v>
      </c>
      <c r="Q96" s="65">
        <v>6</v>
      </c>
      <c r="R96" s="65" t="s">
        <v>190</v>
      </c>
      <c r="S96" s="66">
        <v>5</v>
      </c>
    </row>
    <row r="97" spans="2:19" ht="14.4" thickBot="1" x14ac:dyDescent="0.3">
      <c r="B97" s="67" t="s">
        <v>123</v>
      </c>
      <c r="C97" s="68">
        <v>0</v>
      </c>
      <c r="D97" s="68">
        <v>0</v>
      </c>
      <c r="E97" s="68">
        <v>0</v>
      </c>
      <c r="F97" s="68">
        <v>0</v>
      </c>
      <c r="G97" s="68">
        <v>0</v>
      </c>
      <c r="H97" s="68">
        <v>0</v>
      </c>
      <c r="I97" s="68">
        <v>0</v>
      </c>
      <c r="J97" s="68">
        <v>259</v>
      </c>
      <c r="K97" s="68">
        <v>72</v>
      </c>
      <c r="L97" s="68">
        <v>58</v>
      </c>
      <c r="M97" s="68">
        <v>94</v>
      </c>
      <c r="N97" s="68">
        <v>63</v>
      </c>
      <c r="O97" s="68">
        <v>44</v>
      </c>
      <c r="P97" s="68">
        <v>119</v>
      </c>
      <c r="Q97" s="68">
        <v>41</v>
      </c>
      <c r="R97" s="68">
        <v>25</v>
      </c>
      <c r="S97" s="69">
        <v>33</v>
      </c>
    </row>
    <row r="101" spans="2:19" ht="22.8" x14ac:dyDescent="0.25">
      <c r="B101" s="54" t="s">
        <v>8</v>
      </c>
      <c r="C101" s="54"/>
      <c r="D101" s="54"/>
      <c r="E101" s="54"/>
      <c r="F101" s="54"/>
      <c r="G101" s="54"/>
      <c r="H101" s="54"/>
      <c r="I101" s="54"/>
      <c r="J101" s="54"/>
      <c r="K101" s="54"/>
      <c r="L101" s="54"/>
      <c r="M101" s="54"/>
    </row>
    <row r="102" spans="2:19" ht="13.8" thickBot="1" x14ac:dyDescent="0.3">
      <c r="B102" s="116"/>
      <c r="C102" s="116"/>
      <c r="D102" s="116"/>
      <c r="E102" s="116"/>
      <c r="F102" s="116"/>
      <c r="G102" s="116"/>
      <c r="H102" s="116"/>
      <c r="I102" s="116"/>
      <c r="J102" s="116"/>
      <c r="K102" s="116"/>
      <c r="L102" s="116"/>
      <c r="M102" s="116"/>
    </row>
    <row r="103" spans="2:19" ht="14.4" thickBot="1" x14ac:dyDescent="0.3">
      <c r="B103" s="55"/>
      <c r="C103" s="117" t="s">
        <v>93</v>
      </c>
      <c r="D103" s="118"/>
      <c r="E103" s="118"/>
      <c r="F103" s="118"/>
      <c r="G103" s="118"/>
      <c r="H103" s="118"/>
      <c r="I103" s="118"/>
      <c r="J103" s="118"/>
      <c r="K103" s="118"/>
      <c r="L103" s="118"/>
      <c r="M103" s="118"/>
      <c r="N103" s="118"/>
      <c r="O103" s="118"/>
      <c r="P103" s="118"/>
      <c r="Q103" s="118"/>
      <c r="R103" s="118"/>
      <c r="S103" s="119"/>
    </row>
    <row r="104" spans="2:19" ht="14.4" thickBot="1" x14ac:dyDescent="0.3">
      <c r="B104" s="74" t="s">
        <v>94</v>
      </c>
      <c r="C104" s="57" t="s">
        <v>95</v>
      </c>
      <c r="D104" s="58" t="s">
        <v>96</v>
      </c>
      <c r="E104" s="58" t="s">
        <v>97</v>
      </c>
      <c r="F104" s="58" t="s">
        <v>98</v>
      </c>
      <c r="G104" s="58" t="s">
        <v>99</v>
      </c>
      <c r="H104" s="58" t="s">
        <v>100</v>
      </c>
      <c r="I104" s="58" t="s">
        <v>101</v>
      </c>
      <c r="J104" s="58" t="s">
        <v>102</v>
      </c>
      <c r="K104" s="58" t="s">
        <v>103</v>
      </c>
      <c r="L104" s="58" t="s">
        <v>104</v>
      </c>
      <c r="M104" s="58" t="s">
        <v>105</v>
      </c>
      <c r="N104" s="58" t="s">
        <v>106</v>
      </c>
      <c r="O104" s="58" t="s">
        <v>107</v>
      </c>
      <c r="P104" s="58" t="s">
        <v>108</v>
      </c>
      <c r="Q104" s="58" t="s">
        <v>109</v>
      </c>
      <c r="R104" s="58" t="s">
        <v>110</v>
      </c>
      <c r="S104" s="59" t="s">
        <v>111</v>
      </c>
    </row>
    <row r="105" spans="2:19" ht="13.8" x14ac:dyDescent="0.25">
      <c r="B105" s="75" t="s">
        <v>112</v>
      </c>
      <c r="C105" s="61">
        <v>0</v>
      </c>
      <c r="D105" s="61">
        <v>0</v>
      </c>
      <c r="E105" s="61">
        <v>0</v>
      </c>
      <c r="F105" s="61">
        <v>0</v>
      </c>
      <c r="G105" s="61">
        <v>0</v>
      </c>
      <c r="H105" s="61">
        <v>0</v>
      </c>
      <c r="I105" s="61">
        <v>0</v>
      </c>
      <c r="J105" s="61">
        <v>0</v>
      </c>
      <c r="K105" s="61">
        <v>0</v>
      </c>
      <c r="L105" s="61">
        <v>0</v>
      </c>
      <c r="M105" s="61">
        <v>0</v>
      </c>
      <c r="N105" s="61">
        <v>0</v>
      </c>
      <c r="O105" s="61">
        <v>0</v>
      </c>
      <c r="P105" s="61">
        <v>206</v>
      </c>
      <c r="Q105" s="61">
        <v>496</v>
      </c>
      <c r="R105" s="61">
        <v>667</v>
      </c>
      <c r="S105" s="62">
        <v>1009</v>
      </c>
    </row>
    <row r="106" spans="2:19" ht="13.8" x14ac:dyDescent="0.25">
      <c r="B106" s="75" t="s">
        <v>113</v>
      </c>
      <c r="C106" s="61">
        <v>0</v>
      </c>
      <c r="D106" s="61">
        <v>0</v>
      </c>
      <c r="E106" s="61">
        <v>0</v>
      </c>
      <c r="F106" s="61">
        <v>0</v>
      </c>
      <c r="G106" s="61">
        <v>0</v>
      </c>
      <c r="H106" s="61">
        <v>0</v>
      </c>
      <c r="I106" s="61">
        <v>0</v>
      </c>
      <c r="J106" s="61">
        <v>0</v>
      </c>
      <c r="K106" s="61">
        <v>0</v>
      </c>
      <c r="L106" s="61">
        <v>0</v>
      </c>
      <c r="M106" s="61">
        <v>0</v>
      </c>
      <c r="N106" s="61">
        <v>0</v>
      </c>
      <c r="O106" s="61">
        <v>0</v>
      </c>
      <c r="P106" s="61" t="s">
        <v>190</v>
      </c>
      <c r="Q106" s="61">
        <v>11</v>
      </c>
      <c r="R106" s="61">
        <v>16</v>
      </c>
      <c r="S106" s="62">
        <v>18</v>
      </c>
    </row>
    <row r="107" spans="2:19" ht="13.8" x14ac:dyDescent="0.25">
      <c r="B107" s="75" t="s">
        <v>114</v>
      </c>
      <c r="C107" s="61">
        <v>0</v>
      </c>
      <c r="D107" s="61">
        <v>0</v>
      </c>
      <c r="E107" s="61">
        <v>0</v>
      </c>
      <c r="F107" s="61">
        <v>0</v>
      </c>
      <c r="G107" s="61">
        <v>0</v>
      </c>
      <c r="H107" s="61">
        <v>0</v>
      </c>
      <c r="I107" s="61">
        <v>0</v>
      </c>
      <c r="J107" s="61">
        <v>0</v>
      </c>
      <c r="K107" s="61">
        <v>0</v>
      </c>
      <c r="L107" s="61">
        <v>0</v>
      </c>
      <c r="M107" s="61">
        <v>0</v>
      </c>
      <c r="N107" s="61">
        <v>0</v>
      </c>
      <c r="O107" s="61">
        <v>0</v>
      </c>
      <c r="P107" s="61">
        <v>44</v>
      </c>
      <c r="Q107" s="61">
        <v>121</v>
      </c>
      <c r="R107" s="61">
        <v>283</v>
      </c>
      <c r="S107" s="62">
        <v>343</v>
      </c>
    </row>
    <row r="108" spans="2:19" ht="13.8" x14ac:dyDescent="0.25">
      <c r="B108" s="75" t="s">
        <v>115</v>
      </c>
      <c r="C108" s="61">
        <v>0</v>
      </c>
      <c r="D108" s="61">
        <v>0</v>
      </c>
      <c r="E108" s="61">
        <v>0</v>
      </c>
      <c r="F108" s="61">
        <v>0</v>
      </c>
      <c r="G108" s="61">
        <v>0</v>
      </c>
      <c r="H108" s="61">
        <v>0</v>
      </c>
      <c r="I108" s="61">
        <v>0</v>
      </c>
      <c r="J108" s="61">
        <v>0</v>
      </c>
      <c r="K108" s="61">
        <v>0</v>
      </c>
      <c r="L108" s="61">
        <v>0</v>
      </c>
      <c r="M108" s="61">
        <v>0</v>
      </c>
      <c r="N108" s="61">
        <v>0</v>
      </c>
      <c r="O108" s="61">
        <v>0</v>
      </c>
      <c r="P108" s="61">
        <v>135</v>
      </c>
      <c r="Q108" s="61">
        <v>256</v>
      </c>
      <c r="R108" s="61">
        <v>323</v>
      </c>
      <c r="S108" s="62">
        <v>474</v>
      </c>
    </row>
    <row r="109" spans="2:19" ht="13.8" x14ac:dyDescent="0.25">
      <c r="B109" s="75" t="s">
        <v>116</v>
      </c>
      <c r="C109" s="61">
        <v>0</v>
      </c>
      <c r="D109" s="61">
        <v>0</v>
      </c>
      <c r="E109" s="61">
        <v>0</v>
      </c>
      <c r="F109" s="61">
        <v>0</v>
      </c>
      <c r="G109" s="61">
        <v>0</v>
      </c>
      <c r="H109" s="61">
        <v>0</v>
      </c>
      <c r="I109" s="61">
        <v>0</v>
      </c>
      <c r="J109" s="61">
        <v>0</v>
      </c>
      <c r="K109" s="61">
        <v>0</v>
      </c>
      <c r="L109" s="61">
        <v>0</v>
      </c>
      <c r="M109" s="61">
        <v>0</v>
      </c>
      <c r="N109" s="61">
        <v>0</v>
      </c>
      <c r="O109" s="61">
        <v>0</v>
      </c>
      <c r="P109" s="61" t="s">
        <v>190</v>
      </c>
      <c r="Q109" s="61">
        <v>25</v>
      </c>
      <c r="R109" s="61">
        <v>73</v>
      </c>
      <c r="S109" s="62">
        <v>109</v>
      </c>
    </row>
    <row r="110" spans="2:19" ht="13.8" x14ac:dyDescent="0.25">
      <c r="B110" s="75" t="s">
        <v>117</v>
      </c>
      <c r="C110" s="61">
        <v>0</v>
      </c>
      <c r="D110" s="61">
        <v>0</v>
      </c>
      <c r="E110" s="61">
        <v>0</v>
      </c>
      <c r="F110" s="61">
        <v>0</v>
      </c>
      <c r="G110" s="61">
        <v>0</v>
      </c>
      <c r="H110" s="61">
        <v>0</v>
      </c>
      <c r="I110" s="61">
        <v>0</v>
      </c>
      <c r="J110" s="61">
        <v>0</v>
      </c>
      <c r="K110" s="61">
        <v>0</v>
      </c>
      <c r="L110" s="61">
        <v>0</v>
      </c>
      <c r="M110" s="61">
        <v>0</v>
      </c>
      <c r="N110" s="61">
        <v>0</v>
      </c>
      <c r="O110" s="61">
        <v>0</v>
      </c>
      <c r="P110" s="61" t="s">
        <v>190</v>
      </c>
      <c r="Q110" s="61">
        <v>39</v>
      </c>
      <c r="R110" s="61">
        <v>81</v>
      </c>
      <c r="S110" s="62">
        <v>124</v>
      </c>
    </row>
    <row r="111" spans="2:19" ht="13.8" x14ac:dyDescent="0.25">
      <c r="B111" s="75" t="s">
        <v>118</v>
      </c>
      <c r="C111" s="61">
        <v>0</v>
      </c>
      <c r="D111" s="61">
        <v>0</v>
      </c>
      <c r="E111" s="61">
        <v>0</v>
      </c>
      <c r="F111" s="61">
        <v>0</v>
      </c>
      <c r="G111" s="61">
        <v>0</v>
      </c>
      <c r="H111" s="61">
        <v>0</v>
      </c>
      <c r="I111" s="61">
        <v>0</v>
      </c>
      <c r="J111" s="61">
        <v>0</v>
      </c>
      <c r="K111" s="61">
        <v>0</v>
      </c>
      <c r="L111" s="61">
        <v>0</v>
      </c>
      <c r="M111" s="61">
        <v>0</v>
      </c>
      <c r="N111" s="61">
        <v>0</v>
      </c>
      <c r="O111" s="61">
        <v>0</v>
      </c>
      <c r="P111" s="61" t="s">
        <v>190</v>
      </c>
      <c r="Q111" s="61">
        <v>14</v>
      </c>
      <c r="R111" s="61">
        <v>39</v>
      </c>
      <c r="S111" s="62">
        <v>60</v>
      </c>
    </row>
    <row r="112" spans="2:19" ht="13.8" x14ac:dyDescent="0.25">
      <c r="B112" s="75" t="s">
        <v>119</v>
      </c>
      <c r="C112" s="61">
        <v>0</v>
      </c>
      <c r="D112" s="61">
        <v>0</v>
      </c>
      <c r="E112" s="61">
        <v>0</v>
      </c>
      <c r="F112" s="61">
        <v>0</v>
      </c>
      <c r="G112" s="61">
        <v>0</v>
      </c>
      <c r="H112" s="61">
        <v>0</v>
      </c>
      <c r="I112" s="61">
        <v>0</v>
      </c>
      <c r="J112" s="61">
        <v>0</v>
      </c>
      <c r="K112" s="61">
        <v>0</v>
      </c>
      <c r="L112" s="61">
        <v>0</v>
      </c>
      <c r="M112" s="61">
        <v>0</v>
      </c>
      <c r="N112" s="61">
        <v>0</v>
      </c>
      <c r="O112" s="61">
        <v>0</v>
      </c>
      <c r="P112" s="61" t="s">
        <v>190</v>
      </c>
      <c r="Q112" s="61">
        <v>7</v>
      </c>
      <c r="R112" s="61">
        <v>13</v>
      </c>
      <c r="S112" s="62">
        <v>28</v>
      </c>
    </row>
    <row r="113" spans="2:19" ht="13.8" x14ac:dyDescent="0.25">
      <c r="B113" s="75" t="s">
        <v>120</v>
      </c>
      <c r="C113" s="61">
        <v>0</v>
      </c>
      <c r="D113" s="61">
        <v>0</v>
      </c>
      <c r="E113" s="61">
        <v>0</v>
      </c>
      <c r="F113" s="61">
        <v>0</v>
      </c>
      <c r="G113" s="61">
        <v>0</v>
      </c>
      <c r="H113" s="61">
        <v>0</v>
      </c>
      <c r="I113" s="61">
        <v>0</v>
      </c>
      <c r="J113" s="61">
        <v>0</v>
      </c>
      <c r="K113" s="61">
        <v>0</v>
      </c>
      <c r="L113" s="61">
        <v>0</v>
      </c>
      <c r="M113" s="61">
        <v>0</v>
      </c>
      <c r="N113" s="61">
        <v>0</v>
      </c>
      <c r="O113" s="61">
        <v>0</v>
      </c>
      <c r="P113" s="61">
        <v>0</v>
      </c>
      <c r="Q113" s="61" t="s">
        <v>190</v>
      </c>
      <c r="R113" s="61" t="s">
        <v>190</v>
      </c>
      <c r="S113" s="62">
        <v>7</v>
      </c>
    </row>
    <row r="114" spans="2:19" ht="13.8" x14ac:dyDescent="0.25">
      <c r="B114" s="75" t="s">
        <v>121</v>
      </c>
      <c r="C114" s="61">
        <v>0</v>
      </c>
      <c r="D114" s="61">
        <v>0</v>
      </c>
      <c r="E114" s="61">
        <v>0</v>
      </c>
      <c r="F114" s="61">
        <v>0</v>
      </c>
      <c r="G114" s="61">
        <v>0</v>
      </c>
      <c r="H114" s="61">
        <v>0</v>
      </c>
      <c r="I114" s="61">
        <v>0</v>
      </c>
      <c r="J114" s="61">
        <v>0</v>
      </c>
      <c r="K114" s="61">
        <v>0</v>
      </c>
      <c r="L114" s="61">
        <v>0</v>
      </c>
      <c r="M114" s="61">
        <v>0</v>
      </c>
      <c r="N114" s="61">
        <v>0</v>
      </c>
      <c r="O114" s="61">
        <v>0</v>
      </c>
      <c r="P114" s="61">
        <v>0</v>
      </c>
      <c r="Q114" s="61">
        <v>0</v>
      </c>
      <c r="R114" s="61" t="s">
        <v>190</v>
      </c>
      <c r="S114" s="62">
        <v>5</v>
      </c>
    </row>
    <row r="115" spans="2:19" ht="14.4" thickBot="1" x14ac:dyDescent="0.3">
      <c r="B115" s="75" t="s">
        <v>122</v>
      </c>
      <c r="C115" s="65">
        <v>0</v>
      </c>
      <c r="D115" s="65">
        <v>0</v>
      </c>
      <c r="E115" s="65">
        <v>0</v>
      </c>
      <c r="F115" s="65">
        <v>0</v>
      </c>
      <c r="G115" s="65">
        <v>0</v>
      </c>
      <c r="H115" s="65">
        <v>0</v>
      </c>
      <c r="I115" s="65">
        <v>0</v>
      </c>
      <c r="J115" s="65">
        <v>0</v>
      </c>
      <c r="K115" s="65">
        <v>0</v>
      </c>
      <c r="L115" s="65">
        <v>0</v>
      </c>
      <c r="M115" s="65">
        <v>0</v>
      </c>
      <c r="N115" s="65">
        <v>0</v>
      </c>
      <c r="O115" s="65">
        <v>0</v>
      </c>
      <c r="P115" s="65">
        <v>0</v>
      </c>
      <c r="Q115" s="65" t="s">
        <v>190</v>
      </c>
      <c r="R115" s="65">
        <v>0</v>
      </c>
      <c r="S115" s="66" t="s">
        <v>190</v>
      </c>
    </row>
    <row r="116" spans="2:19" ht="14.4" thickBot="1" x14ac:dyDescent="0.3">
      <c r="B116" s="76" t="s">
        <v>123</v>
      </c>
      <c r="C116" s="68">
        <v>0</v>
      </c>
      <c r="D116" s="68">
        <v>0</v>
      </c>
      <c r="E116" s="68">
        <v>0</v>
      </c>
      <c r="F116" s="68">
        <v>0</v>
      </c>
      <c r="G116" s="68">
        <v>0</v>
      </c>
      <c r="H116" s="68">
        <v>0</v>
      </c>
      <c r="I116" s="68">
        <v>0</v>
      </c>
      <c r="J116" s="68">
        <v>0</v>
      </c>
      <c r="K116" s="68">
        <v>0</v>
      </c>
      <c r="L116" s="68">
        <v>0</v>
      </c>
      <c r="M116" s="68">
        <v>0</v>
      </c>
      <c r="N116" s="68">
        <v>0</v>
      </c>
      <c r="O116" s="68">
        <v>0</v>
      </c>
      <c r="P116" s="68">
        <v>401</v>
      </c>
      <c r="Q116" s="68">
        <v>973</v>
      </c>
      <c r="R116" s="68">
        <v>1502</v>
      </c>
      <c r="S116" s="69" t="s">
        <v>190</v>
      </c>
    </row>
    <row r="120" spans="2:19" ht="22.8" x14ac:dyDescent="0.25">
      <c r="B120" s="54" t="s">
        <v>9</v>
      </c>
      <c r="C120" s="54"/>
      <c r="D120" s="54"/>
      <c r="E120" s="54"/>
      <c r="F120" s="54"/>
      <c r="G120" s="54"/>
      <c r="H120" s="54"/>
      <c r="I120" s="54"/>
      <c r="J120" s="54"/>
      <c r="K120" s="54"/>
      <c r="L120" s="54"/>
      <c r="M120" s="54"/>
    </row>
    <row r="121" spans="2:19" ht="13.8" thickBot="1" x14ac:dyDescent="0.3">
      <c r="B121" s="116"/>
      <c r="C121" s="116"/>
      <c r="D121" s="116"/>
      <c r="E121" s="116"/>
      <c r="F121" s="116"/>
      <c r="G121" s="116"/>
      <c r="H121" s="116"/>
      <c r="I121" s="116"/>
      <c r="J121" s="116"/>
      <c r="K121" s="116"/>
      <c r="L121" s="116"/>
      <c r="M121" s="116"/>
    </row>
    <row r="122" spans="2:19" ht="14.4" thickBot="1" x14ac:dyDescent="0.3">
      <c r="B122" s="55"/>
      <c r="C122" s="117" t="s">
        <v>93</v>
      </c>
      <c r="D122" s="118"/>
      <c r="E122" s="118"/>
      <c r="F122" s="118"/>
      <c r="G122" s="118"/>
      <c r="H122" s="118"/>
      <c r="I122" s="118"/>
      <c r="J122" s="118"/>
      <c r="K122" s="118"/>
      <c r="L122" s="118"/>
      <c r="M122" s="118"/>
      <c r="N122" s="118"/>
      <c r="O122" s="118"/>
      <c r="P122" s="118"/>
      <c r="Q122" s="118"/>
      <c r="R122" s="118"/>
      <c r="S122" s="119"/>
    </row>
    <row r="123" spans="2:19" ht="14.4" thickBot="1" x14ac:dyDescent="0.3">
      <c r="B123" s="56" t="s">
        <v>94</v>
      </c>
      <c r="C123" s="58" t="s">
        <v>95</v>
      </c>
      <c r="D123" s="58" t="s">
        <v>96</v>
      </c>
      <c r="E123" s="58" t="s">
        <v>97</v>
      </c>
      <c r="F123" s="58" t="s">
        <v>98</v>
      </c>
      <c r="G123" s="58" t="s">
        <v>99</v>
      </c>
      <c r="H123" s="58" t="s">
        <v>100</v>
      </c>
      <c r="I123" s="58" t="s">
        <v>101</v>
      </c>
      <c r="J123" s="58" t="s">
        <v>102</v>
      </c>
      <c r="K123" s="58" t="s">
        <v>103</v>
      </c>
      <c r="L123" s="58" t="s">
        <v>104</v>
      </c>
      <c r="M123" s="58" t="s">
        <v>105</v>
      </c>
      <c r="N123" s="58" t="s">
        <v>106</v>
      </c>
      <c r="O123" s="58" t="s">
        <v>107</v>
      </c>
      <c r="P123" s="58" t="s">
        <v>108</v>
      </c>
      <c r="Q123" s="58" t="s">
        <v>109</v>
      </c>
      <c r="R123" s="58" t="s">
        <v>110</v>
      </c>
      <c r="S123" s="59" t="s">
        <v>111</v>
      </c>
    </row>
    <row r="124" spans="2:19" ht="13.8" x14ac:dyDescent="0.25">
      <c r="B124" s="64" t="s">
        <v>112</v>
      </c>
      <c r="C124" s="61">
        <v>0</v>
      </c>
      <c r="D124" s="61">
        <v>0</v>
      </c>
      <c r="E124" s="61">
        <v>0</v>
      </c>
      <c r="F124" s="61">
        <v>0</v>
      </c>
      <c r="G124" s="61">
        <v>0</v>
      </c>
      <c r="H124" s="61">
        <v>0</v>
      </c>
      <c r="I124" s="61">
        <v>0</v>
      </c>
      <c r="J124" s="61">
        <v>0</v>
      </c>
      <c r="K124" s="61">
        <v>0</v>
      </c>
      <c r="L124" s="61">
        <v>0</v>
      </c>
      <c r="M124" s="61">
        <v>0</v>
      </c>
      <c r="N124" s="61">
        <v>0</v>
      </c>
      <c r="O124" s="61">
        <v>0</v>
      </c>
      <c r="P124" s="61">
        <v>0</v>
      </c>
      <c r="Q124" s="61">
        <v>284</v>
      </c>
      <c r="R124" s="61">
        <v>414</v>
      </c>
      <c r="S124" s="62">
        <v>240</v>
      </c>
    </row>
    <row r="125" spans="2:19" ht="13.8" x14ac:dyDescent="0.25">
      <c r="B125" s="64" t="s">
        <v>113</v>
      </c>
      <c r="C125" s="61">
        <v>0</v>
      </c>
      <c r="D125" s="61">
        <v>0</v>
      </c>
      <c r="E125" s="61">
        <v>0</v>
      </c>
      <c r="F125" s="61">
        <v>0</v>
      </c>
      <c r="G125" s="61">
        <v>0</v>
      </c>
      <c r="H125" s="61">
        <v>0</v>
      </c>
      <c r="I125" s="61">
        <v>0</v>
      </c>
      <c r="J125" s="61">
        <v>0</v>
      </c>
      <c r="K125" s="61">
        <v>0</v>
      </c>
      <c r="L125" s="61">
        <v>0</v>
      </c>
      <c r="M125" s="61">
        <v>0</v>
      </c>
      <c r="N125" s="61">
        <v>0</v>
      </c>
      <c r="O125" s="61">
        <v>0</v>
      </c>
      <c r="P125" s="61">
        <v>0</v>
      </c>
      <c r="Q125" s="61">
        <v>18</v>
      </c>
      <c r="R125" s="61">
        <v>149</v>
      </c>
      <c r="S125" s="62">
        <v>11</v>
      </c>
    </row>
    <row r="126" spans="2:19" ht="13.8" x14ac:dyDescent="0.25">
      <c r="B126" s="64" t="s">
        <v>114</v>
      </c>
      <c r="C126" s="61">
        <v>0</v>
      </c>
      <c r="D126" s="61">
        <v>0</v>
      </c>
      <c r="E126" s="61">
        <v>0</v>
      </c>
      <c r="F126" s="61">
        <v>0</v>
      </c>
      <c r="G126" s="61">
        <v>0</v>
      </c>
      <c r="H126" s="61">
        <v>0</v>
      </c>
      <c r="I126" s="61">
        <v>0</v>
      </c>
      <c r="J126" s="61">
        <v>0</v>
      </c>
      <c r="K126" s="61">
        <v>0</v>
      </c>
      <c r="L126" s="61">
        <v>0</v>
      </c>
      <c r="M126" s="61">
        <v>0</v>
      </c>
      <c r="N126" s="61">
        <v>0</v>
      </c>
      <c r="O126" s="61">
        <v>0</v>
      </c>
      <c r="P126" s="61">
        <v>0</v>
      </c>
      <c r="Q126" s="61">
        <v>324</v>
      </c>
      <c r="R126" s="61">
        <v>1156</v>
      </c>
      <c r="S126" s="62">
        <v>172</v>
      </c>
    </row>
    <row r="127" spans="2:19" ht="13.8" x14ac:dyDescent="0.25">
      <c r="B127" s="64" t="s">
        <v>115</v>
      </c>
      <c r="C127" s="61">
        <v>0</v>
      </c>
      <c r="D127" s="61">
        <v>0</v>
      </c>
      <c r="E127" s="61">
        <v>0</v>
      </c>
      <c r="F127" s="61">
        <v>0</v>
      </c>
      <c r="G127" s="61">
        <v>0</v>
      </c>
      <c r="H127" s="61">
        <v>0</v>
      </c>
      <c r="I127" s="61">
        <v>0</v>
      </c>
      <c r="J127" s="61">
        <v>0</v>
      </c>
      <c r="K127" s="61">
        <v>0</v>
      </c>
      <c r="L127" s="61">
        <v>0</v>
      </c>
      <c r="M127" s="61">
        <v>0</v>
      </c>
      <c r="N127" s="61">
        <v>0</v>
      </c>
      <c r="O127" s="61">
        <v>0</v>
      </c>
      <c r="P127" s="61">
        <v>0</v>
      </c>
      <c r="Q127" s="61">
        <v>379</v>
      </c>
      <c r="R127" s="61">
        <v>567</v>
      </c>
      <c r="S127" s="62">
        <v>143</v>
      </c>
    </row>
    <row r="128" spans="2:19" ht="13.8" x14ac:dyDescent="0.25">
      <c r="B128" s="64" t="s">
        <v>116</v>
      </c>
      <c r="C128" s="61">
        <v>0</v>
      </c>
      <c r="D128" s="61">
        <v>0</v>
      </c>
      <c r="E128" s="61">
        <v>0</v>
      </c>
      <c r="F128" s="61">
        <v>0</v>
      </c>
      <c r="G128" s="61">
        <v>0</v>
      </c>
      <c r="H128" s="61">
        <v>0</v>
      </c>
      <c r="I128" s="61">
        <v>0</v>
      </c>
      <c r="J128" s="61">
        <v>0</v>
      </c>
      <c r="K128" s="61">
        <v>0</v>
      </c>
      <c r="L128" s="61">
        <v>0</v>
      </c>
      <c r="M128" s="61">
        <v>0</v>
      </c>
      <c r="N128" s="61">
        <v>0</v>
      </c>
      <c r="O128" s="61">
        <v>0</v>
      </c>
      <c r="P128" s="61">
        <v>0</v>
      </c>
      <c r="Q128" s="61">
        <v>163</v>
      </c>
      <c r="R128" s="61">
        <v>330</v>
      </c>
      <c r="S128" s="62">
        <v>63</v>
      </c>
    </row>
    <row r="129" spans="2:19" ht="13.8" x14ac:dyDescent="0.25">
      <c r="B129" s="64" t="s">
        <v>117</v>
      </c>
      <c r="C129" s="61">
        <v>0</v>
      </c>
      <c r="D129" s="61">
        <v>0</v>
      </c>
      <c r="E129" s="61">
        <v>0</v>
      </c>
      <c r="F129" s="61">
        <v>0</v>
      </c>
      <c r="G129" s="61">
        <v>0</v>
      </c>
      <c r="H129" s="61">
        <v>0</v>
      </c>
      <c r="I129" s="61">
        <v>0</v>
      </c>
      <c r="J129" s="61">
        <v>0</v>
      </c>
      <c r="K129" s="61">
        <v>0</v>
      </c>
      <c r="L129" s="61">
        <v>0</v>
      </c>
      <c r="M129" s="61">
        <v>0</v>
      </c>
      <c r="N129" s="61">
        <v>0</v>
      </c>
      <c r="O129" s="61">
        <v>0</v>
      </c>
      <c r="P129" s="61">
        <v>0</v>
      </c>
      <c r="Q129" s="61">
        <v>182</v>
      </c>
      <c r="R129" s="61">
        <v>374</v>
      </c>
      <c r="S129" s="62">
        <v>57</v>
      </c>
    </row>
    <row r="130" spans="2:19" ht="13.8" x14ac:dyDescent="0.25">
      <c r="B130" s="64" t="s">
        <v>118</v>
      </c>
      <c r="C130" s="61">
        <v>0</v>
      </c>
      <c r="D130" s="61">
        <v>0</v>
      </c>
      <c r="E130" s="61">
        <v>0</v>
      </c>
      <c r="F130" s="61">
        <v>0</v>
      </c>
      <c r="G130" s="61">
        <v>0</v>
      </c>
      <c r="H130" s="61">
        <v>0</v>
      </c>
      <c r="I130" s="61">
        <v>0</v>
      </c>
      <c r="J130" s="61">
        <v>0</v>
      </c>
      <c r="K130" s="61">
        <v>0</v>
      </c>
      <c r="L130" s="61">
        <v>0</v>
      </c>
      <c r="M130" s="61">
        <v>0</v>
      </c>
      <c r="N130" s="61">
        <v>0</v>
      </c>
      <c r="O130" s="61">
        <v>0</v>
      </c>
      <c r="P130" s="61">
        <v>0</v>
      </c>
      <c r="Q130" s="61">
        <v>110</v>
      </c>
      <c r="R130" s="61">
        <v>136</v>
      </c>
      <c r="S130" s="62">
        <v>14</v>
      </c>
    </row>
    <row r="131" spans="2:19" ht="13.8" x14ac:dyDescent="0.25">
      <c r="B131" s="64" t="s">
        <v>119</v>
      </c>
      <c r="C131" s="61">
        <v>0</v>
      </c>
      <c r="D131" s="61">
        <v>0</v>
      </c>
      <c r="E131" s="61">
        <v>0</v>
      </c>
      <c r="F131" s="61">
        <v>0</v>
      </c>
      <c r="G131" s="61">
        <v>0</v>
      </c>
      <c r="H131" s="61">
        <v>0</v>
      </c>
      <c r="I131" s="61">
        <v>0</v>
      </c>
      <c r="J131" s="61">
        <v>0</v>
      </c>
      <c r="K131" s="61">
        <v>0</v>
      </c>
      <c r="L131" s="61">
        <v>0</v>
      </c>
      <c r="M131" s="61">
        <v>0</v>
      </c>
      <c r="N131" s="61">
        <v>0</v>
      </c>
      <c r="O131" s="61">
        <v>0</v>
      </c>
      <c r="P131" s="61">
        <v>0</v>
      </c>
      <c r="Q131" s="61">
        <v>57</v>
      </c>
      <c r="R131" s="61">
        <v>94</v>
      </c>
      <c r="S131" s="62">
        <v>5</v>
      </c>
    </row>
    <row r="132" spans="2:19" ht="13.8" x14ac:dyDescent="0.25">
      <c r="B132" s="64" t="s">
        <v>120</v>
      </c>
      <c r="C132" s="61">
        <v>0</v>
      </c>
      <c r="D132" s="61">
        <v>0</v>
      </c>
      <c r="E132" s="61">
        <v>0</v>
      </c>
      <c r="F132" s="61">
        <v>0</v>
      </c>
      <c r="G132" s="61">
        <v>0</v>
      </c>
      <c r="H132" s="61">
        <v>0</v>
      </c>
      <c r="I132" s="61">
        <v>0</v>
      </c>
      <c r="J132" s="61">
        <v>0</v>
      </c>
      <c r="K132" s="61">
        <v>0</v>
      </c>
      <c r="L132" s="61">
        <v>0</v>
      </c>
      <c r="M132" s="61">
        <v>0</v>
      </c>
      <c r="N132" s="61">
        <v>0</v>
      </c>
      <c r="O132" s="61">
        <v>0</v>
      </c>
      <c r="P132" s="61">
        <v>0</v>
      </c>
      <c r="Q132" s="61">
        <v>25</v>
      </c>
      <c r="R132" s="61">
        <v>34</v>
      </c>
      <c r="S132" s="62">
        <v>0</v>
      </c>
    </row>
    <row r="133" spans="2:19" ht="13.8" x14ac:dyDescent="0.25">
      <c r="B133" s="64" t="s">
        <v>121</v>
      </c>
      <c r="C133" s="61">
        <v>0</v>
      </c>
      <c r="D133" s="61">
        <v>0</v>
      </c>
      <c r="E133" s="61">
        <v>0</v>
      </c>
      <c r="F133" s="61">
        <v>0</v>
      </c>
      <c r="G133" s="61">
        <v>0</v>
      </c>
      <c r="H133" s="61">
        <v>0</v>
      </c>
      <c r="I133" s="61">
        <v>0</v>
      </c>
      <c r="J133" s="61">
        <v>0</v>
      </c>
      <c r="K133" s="61">
        <v>0</v>
      </c>
      <c r="L133" s="61">
        <v>0</v>
      </c>
      <c r="M133" s="61">
        <v>0</v>
      </c>
      <c r="N133" s="61">
        <v>0</v>
      </c>
      <c r="O133" s="61">
        <v>0</v>
      </c>
      <c r="P133" s="61">
        <v>0</v>
      </c>
      <c r="Q133" s="61">
        <v>10</v>
      </c>
      <c r="R133" s="61">
        <v>27</v>
      </c>
      <c r="S133" s="62" t="s">
        <v>190</v>
      </c>
    </row>
    <row r="134" spans="2:19" ht="14.4" thickBot="1" x14ac:dyDescent="0.3">
      <c r="B134" s="64" t="s">
        <v>122</v>
      </c>
      <c r="C134" s="65">
        <v>0</v>
      </c>
      <c r="D134" s="65">
        <v>0</v>
      </c>
      <c r="E134" s="65">
        <v>0</v>
      </c>
      <c r="F134" s="65">
        <v>0</v>
      </c>
      <c r="G134" s="65">
        <v>0</v>
      </c>
      <c r="H134" s="65">
        <v>0</v>
      </c>
      <c r="I134" s="65">
        <v>0</v>
      </c>
      <c r="J134" s="65">
        <v>0</v>
      </c>
      <c r="K134" s="65">
        <v>0</v>
      </c>
      <c r="L134" s="65">
        <v>0</v>
      </c>
      <c r="M134" s="65">
        <v>0</v>
      </c>
      <c r="N134" s="65">
        <v>0</v>
      </c>
      <c r="O134" s="65">
        <v>0</v>
      </c>
      <c r="P134" s="65">
        <v>0</v>
      </c>
      <c r="Q134" s="65">
        <v>10</v>
      </c>
      <c r="R134" s="65">
        <v>11</v>
      </c>
      <c r="S134" s="62" t="s">
        <v>190</v>
      </c>
    </row>
    <row r="135" spans="2:19" ht="14.4" thickBot="1" x14ac:dyDescent="0.3">
      <c r="B135" s="67" t="s">
        <v>123</v>
      </c>
      <c r="C135" s="68">
        <v>0</v>
      </c>
      <c r="D135" s="68">
        <v>0</v>
      </c>
      <c r="E135" s="68">
        <v>0</v>
      </c>
      <c r="F135" s="68">
        <v>0</v>
      </c>
      <c r="G135" s="68">
        <v>0</v>
      </c>
      <c r="H135" s="68">
        <v>0</v>
      </c>
      <c r="I135" s="68">
        <v>0</v>
      </c>
      <c r="J135" s="68">
        <v>0</v>
      </c>
      <c r="K135" s="68">
        <v>0</v>
      </c>
      <c r="L135" s="68">
        <v>0</v>
      </c>
      <c r="M135" s="68">
        <v>0</v>
      </c>
      <c r="N135" s="68">
        <v>0</v>
      </c>
      <c r="O135" s="68">
        <v>0</v>
      </c>
      <c r="P135" s="68">
        <v>0</v>
      </c>
      <c r="Q135" s="68">
        <v>1562</v>
      </c>
      <c r="R135" s="68">
        <v>3292</v>
      </c>
      <c r="S135" s="69">
        <v>709</v>
      </c>
    </row>
    <row r="139" spans="2:19" ht="22.8" x14ac:dyDescent="0.25">
      <c r="B139" s="54" t="s">
        <v>10</v>
      </c>
      <c r="C139" s="54"/>
      <c r="D139" s="54"/>
      <c r="E139" s="54"/>
      <c r="F139" s="54"/>
      <c r="G139" s="54"/>
      <c r="H139" s="54"/>
      <c r="I139" s="54"/>
      <c r="J139" s="54"/>
      <c r="K139" s="54"/>
      <c r="L139" s="54"/>
      <c r="M139" s="54"/>
    </row>
    <row r="140" spans="2:19" ht="13.8" thickBot="1" x14ac:dyDescent="0.3">
      <c r="B140" s="116"/>
      <c r="C140" s="116"/>
      <c r="D140" s="116"/>
      <c r="E140" s="116"/>
      <c r="F140" s="116"/>
      <c r="G140" s="116"/>
      <c r="H140" s="116"/>
      <c r="I140" s="116"/>
      <c r="J140" s="116"/>
      <c r="K140" s="116"/>
      <c r="L140" s="116"/>
      <c r="M140" s="116"/>
    </row>
    <row r="141" spans="2:19" ht="14.4" thickBot="1" x14ac:dyDescent="0.3">
      <c r="B141" s="55"/>
      <c r="C141" s="117" t="s">
        <v>93</v>
      </c>
      <c r="D141" s="118"/>
      <c r="E141" s="118"/>
      <c r="F141" s="118"/>
      <c r="G141" s="118"/>
      <c r="H141" s="118"/>
      <c r="I141" s="118"/>
      <c r="J141" s="118"/>
      <c r="K141" s="118"/>
      <c r="L141" s="118"/>
      <c r="M141" s="118"/>
      <c r="N141" s="118"/>
      <c r="O141" s="118"/>
      <c r="P141" s="118"/>
      <c r="Q141" s="118"/>
      <c r="R141" s="118"/>
      <c r="S141" s="119"/>
    </row>
    <row r="142" spans="2:19" ht="14.4" thickBot="1" x14ac:dyDescent="0.3">
      <c r="B142" s="56" t="s">
        <v>94</v>
      </c>
      <c r="C142" s="58" t="s">
        <v>95</v>
      </c>
      <c r="D142" s="58" t="s">
        <v>96</v>
      </c>
      <c r="E142" s="58" t="s">
        <v>97</v>
      </c>
      <c r="F142" s="58" t="s">
        <v>98</v>
      </c>
      <c r="G142" s="58" t="s">
        <v>99</v>
      </c>
      <c r="H142" s="58" t="s">
        <v>100</v>
      </c>
      <c r="I142" s="58" t="s">
        <v>101</v>
      </c>
      <c r="J142" s="58" t="s">
        <v>102</v>
      </c>
      <c r="K142" s="58" t="s">
        <v>103</v>
      </c>
      <c r="L142" s="58" t="s">
        <v>104</v>
      </c>
      <c r="M142" s="58" t="s">
        <v>105</v>
      </c>
      <c r="N142" s="58" t="s">
        <v>106</v>
      </c>
      <c r="O142" s="58" t="s">
        <v>107</v>
      </c>
      <c r="P142" s="58" t="s">
        <v>108</v>
      </c>
      <c r="Q142" s="58" t="s">
        <v>109</v>
      </c>
      <c r="R142" s="58" t="s">
        <v>110</v>
      </c>
      <c r="S142" s="59" t="s">
        <v>111</v>
      </c>
    </row>
    <row r="143" spans="2:19" ht="13.8" x14ac:dyDescent="0.25">
      <c r="B143" s="64" t="s">
        <v>112</v>
      </c>
      <c r="C143" s="61">
        <v>0</v>
      </c>
      <c r="D143" s="61">
        <v>0</v>
      </c>
      <c r="E143" s="61">
        <v>0</v>
      </c>
      <c r="F143" s="61">
        <v>0</v>
      </c>
      <c r="G143" s="61">
        <v>0</v>
      </c>
      <c r="H143" s="61">
        <v>0</v>
      </c>
      <c r="I143" s="61">
        <v>0</v>
      </c>
      <c r="J143" s="61">
        <v>0</v>
      </c>
      <c r="K143" s="61">
        <v>0</v>
      </c>
      <c r="L143" s="61">
        <v>0</v>
      </c>
      <c r="M143" s="61">
        <v>0</v>
      </c>
      <c r="N143" s="61">
        <v>0</v>
      </c>
      <c r="O143" s="61">
        <v>0</v>
      </c>
      <c r="P143" s="61">
        <v>0</v>
      </c>
      <c r="Q143" s="61">
        <v>0</v>
      </c>
      <c r="R143" s="61">
        <v>7</v>
      </c>
      <c r="S143" s="62" t="s">
        <v>190</v>
      </c>
    </row>
    <row r="144" spans="2:19" ht="13.8" x14ac:dyDescent="0.25">
      <c r="B144" s="64" t="s">
        <v>113</v>
      </c>
      <c r="C144" s="61">
        <v>0</v>
      </c>
      <c r="D144" s="61">
        <v>0</v>
      </c>
      <c r="E144" s="61">
        <v>0</v>
      </c>
      <c r="F144" s="61">
        <v>0</v>
      </c>
      <c r="G144" s="61">
        <v>0</v>
      </c>
      <c r="H144" s="61">
        <v>0</v>
      </c>
      <c r="I144" s="61">
        <v>0</v>
      </c>
      <c r="J144" s="61">
        <v>0</v>
      </c>
      <c r="K144" s="61">
        <v>0</v>
      </c>
      <c r="L144" s="61">
        <v>0</v>
      </c>
      <c r="M144" s="61">
        <v>0</v>
      </c>
      <c r="N144" s="61">
        <v>0</v>
      </c>
      <c r="O144" s="61">
        <v>0</v>
      </c>
      <c r="P144" s="61">
        <v>0</v>
      </c>
      <c r="Q144" s="61">
        <v>0</v>
      </c>
      <c r="R144" s="61">
        <v>0</v>
      </c>
      <c r="S144" s="62">
        <v>0</v>
      </c>
    </row>
    <row r="145" spans="2:19" ht="13.8" x14ac:dyDescent="0.25">
      <c r="B145" s="64" t="s">
        <v>114</v>
      </c>
      <c r="C145" s="61">
        <v>0</v>
      </c>
      <c r="D145" s="61">
        <v>0</v>
      </c>
      <c r="E145" s="61">
        <v>0</v>
      </c>
      <c r="F145" s="61">
        <v>0</v>
      </c>
      <c r="G145" s="61">
        <v>0</v>
      </c>
      <c r="H145" s="61">
        <v>0</v>
      </c>
      <c r="I145" s="61">
        <v>0</v>
      </c>
      <c r="J145" s="61">
        <v>0</v>
      </c>
      <c r="K145" s="61">
        <v>0</v>
      </c>
      <c r="L145" s="61">
        <v>0</v>
      </c>
      <c r="M145" s="61">
        <v>0</v>
      </c>
      <c r="N145" s="61">
        <v>0</v>
      </c>
      <c r="O145" s="61">
        <v>0</v>
      </c>
      <c r="P145" s="61">
        <v>0</v>
      </c>
      <c r="Q145" s="61" t="s">
        <v>190</v>
      </c>
      <c r="R145" s="61">
        <v>9</v>
      </c>
      <c r="S145" s="62">
        <v>5</v>
      </c>
    </row>
    <row r="146" spans="2:19" ht="13.8" x14ac:dyDescent="0.25">
      <c r="B146" s="64" t="s">
        <v>115</v>
      </c>
      <c r="C146" s="61">
        <v>0</v>
      </c>
      <c r="D146" s="61">
        <v>0</v>
      </c>
      <c r="E146" s="61">
        <v>0</v>
      </c>
      <c r="F146" s="61">
        <v>0</v>
      </c>
      <c r="G146" s="61">
        <v>0</v>
      </c>
      <c r="H146" s="61">
        <v>0</v>
      </c>
      <c r="I146" s="61">
        <v>0</v>
      </c>
      <c r="J146" s="61">
        <v>0</v>
      </c>
      <c r="K146" s="61">
        <v>0</v>
      </c>
      <c r="L146" s="61">
        <v>0</v>
      </c>
      <c r="M146" s="61">
        <v>0</v>
      </c>
      <c r="N146" s="61">
        <v>0</v>
      </c>
      <c r="O146" s="61">
        <v>0</v>
      </c>
      <c r="P146" s="61">
        <v>0</v>
      </c>
      <c r="Q146" s="61" t="s">
        <v>190</v>
      </c>
      <c r="R146" s="61">
        <v>5</v>
      </c>
      <c r="S146" s="62" t="s">
        <v>190</v>
      </c>
    </row>
    <row r="147" spans="2:19" ht="13.8" x14ac:dyDescent="0.25">
      <c r="B147" s="64" t="s">
        <v>116</v>
      </c>
      <c r="C147" s="61">
        <v>0</v>
      </c>
      <c r="D147" s="61">
        <v>0</v>
      </c>
      <c r="E147" s="61">
        <v>0</v>
      </c>
      <c r="F147" s="61">
        <v>0</v>
      </c>
      <c r="G147" s="61">
        <v>0</v>
      </c>
      <c r="H147" s="61">
        <v>0</v>
      </c>
      <c r="I147" s="61">
        <v>0</v>
      </c>
      <c r="J147" s="61">
        <v>0</v>
      </c>
      <c r="K147" s="61">
        <v>0</v>
      </c>
      <c r="L147" s="61">
        <v>0</v>
      </c>
      <c r="M147" s="61">
        <v>0</v>
      </c>
      <c r="N147" s="61">
        <v>0</v>
      </c>
      <c r="O147" s="61">
        <v>0</v>
      </c>
      <c r="P147" s="61">
        <v>0</v>
      </c>
      <c r="Q147" s="61" t="s">
        <v>190</v>
      </c>
      <c r="R147" s="61">
        <v>0</v>
      </c>
      <c r="S147" s="62" t="s">
        <v>190</v>
      </c>
    </row>
    <row r="148" spans="2:19" ht="13.8" x14ac:dyDescent="0.25">
      <c r="B148" s="64" t="s">
        <v>117</v>
      </c>
      <c r="C148" s="61">
        <v>0</v>
      </c>
      <c r="D148" s="61">
        <v>0</v>
      </c>
      <c r="E148" s="61">
        <v>0</v>
      </c>
      <c r="F148" s="61">
        <v>0</v>
      </c>
      <c r="G148" s="61">
        <v>0</v>
      </c>
      <c r="H148" s="61">
        <v>0</v>
      </c>
      <c r="I148" s="61">
        <v>0</v>
      </c>
      <c r="J148" s="61">
        <v>0</v>
      </c>
      <c r="K148" s="61">
        <v>0</v>
      </c>
      <c r="L148" s="61">
        <v>0</v>
      </c>
      <c r="M148" s="61">
        <v>0</v>
      </c>
      <c r="N148" s="61">
        <v>0</v>
      </c>
      <c r="O148" s="61">
        <v>0</v>
      </c>
      <c r="P148" s="61">
        <v>0</v>
      </c>
      <c r="Q148" s="61">
        <v>0</v>
      </c>
      <c r="R148" s="61" t="s">
        <v>190</v>
      </c>
      <c r="S148" s="62" t="s">
        <v>190</v>
      </c>
    </row>
    <row r="149" spans="2:19" ht="13.8" x14ac:dyDescent="0.25">
      <c r="B149" s="64" t="s">
        <v>118</v>
      </c>
      <c r="C149" s="61">
        <v>0</v>
      </c>
      <c r="D149" s="61">
        <v>0</v>
      </c>
      <c r="E149" s="61">
        <v>0</v>
      </c>
      <c r="F149" s="61">
        <v>0</v>
      </c>
      <c r="G149" s="61">
        <v>0</v>
      </c>
      <c r="H149" s="61">
        <v>0</v>
      </c>
      <c r="I149" s="61">
        <v>0</v>
      </c>
      <c r="J149" s="61">
        <v>0</v>
      </c>
      <c r="K149" s="61">
        <v>0</v>
      </c>
      <c r="L149" s="61">
        <v>0</v>
      </c>
      <c r="M149" s="61">
        <v>0</v>
      </c>
      <c r="N149" s="61">
        <v>0</v>
      </c>
      <c r="O149" s="61">
        <v>0</v>
      </c>
      <c r="P149" s="61">
        <v>0</v>
      </c>
      <c r="Q149" s="61">
        <v>0</v>
      </c>
      <c r="R149" s="61">
        <v>0</v>
      </c>
      <c r="S149" s="62" t="s">
        <v>190</v>
      </c>
    </row>
    <row r="150" spans="2:19" ht="13.8" x14ac:dyDescent="0.25">
      <c r="B150" s="64" t="s">
        <v>119</v>
      </c>
      <c r="C150" s="61">
        <v>0</v>
      </c>
      <c r="D150" s="61">
        <v>0</v>
      </c>
      <c r="E150" s="61">
        <v>0</v>
      </c>
      <c r="F150" s="61">
        <v>0</v>
      </c>
      <c r="G150" s="61">
        <v>0</v>
      </c>
      <c r="H150" s="61">
        <v>0</v>
      </c>
      <c r="I150" s="61">
        <v>0</v>
      </c>
      <c r="J150" s="61">
        <v>0</v>
      </c>
      <c r="K150" s="61">
        <v>0</v>
      </c>
      <c r="L150" s="61">
        <v>0</v>
      </c>
      <c r="M150" s="61">
        <v>0</v>
      </c>
      <c r="N150" s="61">
        <v>0</v>
      </c>
      <c r="O150" s="61">
        <v>0</v>
      </c>
      <c r="P150" s="61">
        <v>0</v>
      </c>
      <c r="Q150" s="61">
        <v>0</v>
      </c>
      <c r="R150" s="61">
        <v>0</v>
      </c>
      <c r="S150" s="62">
        <v>0</v>
      </c>
    </row>
    <row r="151" spans="2:19" ht="13.8" x14ac:dyDescent="0.25">
      <c r="B151" s="64" t="s">
        <v>120</v>
      </c>
      <c r="C151" s="61">
        <v>0</v>
      </c>
      <c r="D151" s="61">
        <v>0</v>
      </c>
      <c r="E151" s="61">
        <v>0</v>
      </c>
      <c r="F151" s="61">
        <v>0</v>
      </c>
      <c r="G151" s="61">
        <v>0</v>
      </c>
      <c r="H151" s="61">
        <v>0</v>
      </c>
      <c r="I151" s="61">
        <v>0</v>
      </c>
      <c r="J151" s="61">
        <v>0</v>
      </c>
      <c r="K151" s="61">
        <v>0</v>
      </c>
      <c r="L151" s="61">
        <v>0</v>
      </c>
      <c r="M151" s="61">
        <v>0</v>
      </c>
      <c r="N151" s="61">
        <v>0</v>
      </c>
      <c r="O151" s="61">
        <v>0</v>
      </c>
      <c r="P151" s="61">
        <v>0</v>
      </c>
      <c r="Q151" s="61">
        <v>0</v>
      </c>
      <c r="R151" s="61">
        <v>0</v>
      </c>
      <c r="S151" s="62">
        <v>0</v>
      </c>
    </row>
    <row r="152" spans="2:19" ht="13.8" x14ac:dyDescent="0.25">
      <c r="B152" s="64" t="s">
        <v>121</v>
      </c>
      <c r="C152" s="61">
        <v>0</v>
      </c>
      <c r="D152" s="61">
        <v>0</v>
      </c>
      <c r="E152" s="61">
        <v>0</v>
      </c>
      <c r="F152" s="61">
        <v>0</v>
      </c>
      <c r="G152" s="61">
        <v>0</v>
      </c>
      <c r="H152" s="61">
        <v>0</v>
      </c>
      <c r="I152" s="61">
        <v>0</v>
      </c>
      <c r="J152" s="61">
        <v>0</v>
      </c>
      <c r="K152" s="61">
        <v>0</v>
      </c>
      <c r="L152" s="61">
        <v>0</v>
      </c>
      <c r="M152" s="61">
        <v>0</v>
      </c>
      <c r="N152" s="61">
        <v>0</v>
      </c>
      <c r="O152" s="61">
        <v>0</v>
      </c>
      <c r="P152" s="61">
        <v>0</v>
      </c>
      <c r="Q152" s="61">
        <v>0</v>
      </c>
      <c r="R152" s="61">
        <v>0</v>
      </c>
      <c r="S152" s="62">
        <v>0</v>
      </c>
    </row>
    <row r="153" spans="2:19" ht="14.4" thickBot="1" x14ac:dyDescent="0.3">
      <c r="B153" s="64" t="s">
        <v>122</v>
      </c>
      <c r="C153" s="65">
        <v>0</v>
      </c>
      <c r="D153" s="65">
        <v>0</v>
      </c>
      <c r="E153" s="65">
        <v>0</v>
      </c>
      <c r="F153" s="65">
        <v>0</v>
      </c>
      <c r="G153" s="65">
        <v>0</v>
      </c>
      <c r="H153" s="65">
        <v>0</v>
      </c>
      <c r="I153" s="65">
        <v>0</v>
      </c>
      <c r="J153" s="65">
        <v>0</v>
      </c>
      <c r="K153" s="65">
        <v>0</v>
      </c>
      <c r="L153" s="65">
        <v>0</v>
      </c>
      <c r="M153" s="65">
        <v>0</v>
      </c>
      <c r="N153" s="65">
        <v>0</v>
      </c>
      <c r="O153" s="65">
        <v>0</v>
      </c>
      <c r="P153" s="65">
        <v>0</v>
      </c>
      <c r="Q153" s="65">
        <v>0</v>
      </c>
      <c r="R153" s="65">
        <v>0</v>
      </c>
      <c r="S153" s="62">
        <v>0</v>
      </c>
    </row>
    <row r="154" spans="2:19" ht="14.4" thickBot="1" x14ac:dyDescent="0.3">
      <c r="B154" s="67" t="s">
        <v>123</v>
      </c>
      <c r="C154" s="68">
        <v>0</v>
      </c>
      <c r="D154" s="68">
        <v>0</v>
      </c>
      <c r="E154" s="68">
        <v>0</v>
      </c>
      <c r="F154" s="68">
        <v>0</v>
      </c>
      <c r="G154" s="68">
        <v>0</v>
      </c>
      <c r="H154" s="68">
        <v>0</v>
      </c>
      <c r="I154" s="68">
        <v>0</v>
      </c>
      <c r="J154" s="68">
        <v>0</v>
      </c>
      <c r="K154" s="68">
        <v>0</v>
      </c>
      <c r="L154" s="68">
        <v>0</v>
      </c>
      <c r="M154" s="68">
        <v>0</v>
      </c>
      <c r="N154" s="68">
        <v>0</v>
      </c>
      <c r="O154" s="68">
        <v>0</v>
      </c>
      <c r="P154" s="68">
        <v>0</v>
      </c>
      <c r="Q154" s="68">
        <v>7</v>
      </c>
      <c r="R154" s="68" t="s">
        <v>190</v>
      </c>
      <c r="S154" s="69">
        <v>15</v>
      </c>
    </row>
  </sheetData>
  <mergeCells count="16">
    <mergeCell ref="C46:S46"/>
    <mergeCell ref="B2:M2"/>
    <mergeCell ref="C9:S9"/>
    <mergeCell ref="B26:M26"/>
    <mergeCell ref="C27:S27"/>
    <mergeCell ref="B45:M45"/>
    <mergeCell ref="B121:M121"/>
    <mergeCell ref="C122:S122"/>
    <mergeCell ref="B140:M140"/>
    <mergeCell ref="C141:S141"/>
    <mergeCell ref="B64:M64"/>
    <mergeCell ref="C65:S65"/>
    <mergeCell ref="B83:M83"/>
    <mergeCell ref="C84:S84"/>
    <mergeCell ref="B102:M102"/>
    <mergeCell ref="C103:S10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7FC73-CAB8-4097-9901-DA5C9BD03F8B}">
  <sheetPr codeName="Sheet22">
    <pageSetUpPr autoPageBreaks="0"/>
  </sheetPr>
  <dimension ref="B1:AH211"/>
  <sheetViews>
    <sheetView zoomScale="75" zoomScaleNormal="75" workbookViewId="0">
      <selection activeCell="B163" sqref="B163"/>
    </sheetView>
  </sheetViews>
  <sheetFormatPr defaultColWidth="9.109375" defaultRowHeight="13.2" x14ac:dyDescent="0.25"/>
  <cols>
    <col min="1" max="1" width="9.109375" style="11"/>
    <col min="2" max="2" width="25.6640625" style="11" customWidth="1"/>
    <col min="3" max="3" width="8.88671875" style="11" bestFit="1" customWidth="1"/>
    <col min="4" max="19" width="10" style="11" customWidth="1"/>
    <col min="20" max="16384" width="9.109375" style="11"/>
  </cols>
  <sheetData>
    <row r="1" spans="2:29" ht="24.6" x14ac:dyDescent="0.4">
      <c r="B1" s="51" t="s">
        <v>185</v>
      </c>
      <c r="C1" s="51"/>
    </row>
    <row r="2" spans="2:29" ht="17.399999999999999" x14ac:dyDescent="0.25">
      <c r="B2" s="111" t="s">
        <v>124</v>
      </c>
      <c r="C2" s="111"/>
      <c r="D2" s="111"/>
      <c r="E2" s="111"/>
      <c r="F2" s="111"/>
      <c r="G2" s="111"/>
      <c r="H2" s="111"/>
      <c r="I2" s="111"/>
      <c r="J2" s="111"/>
      <c r="K2" s="111"/>
      <c r="L2" s="111"/>
      <c r="M2" s="111"/>
    </row>
    <row r="3" spans="2:29" s="77" customFormat="1" ht="17.399999999999999" x14ac:dyDescent="0.25">
      <c r="B3" s="78"/>
      <c r="C3" s="78"/>
      <c r="D3" s="78"/>
      <c r="E3" s="78"/>
      <c r="F3" s="78"/>
      <c r="G3" s="78"/>
      <c r="H3" s="78"/>
      <c r="I3" s="78"/>
      <c r="J3" s="78"/>
      <c r="K3" s="78"/>
      <c r="L3" s="78"/>
      <c r="M3" s="78"/>
    </row>
    <row r="4" spans="2:29" ht="24" customHeight="1" x14ac:dyDescent="0.25">
      <c r="B4" s="121" t="s">
        <v>92</v>
      </c>
      <c r="C4" s="121"/>
      <c r="D4" s="121"/>
      <c r="E4" s="2"/>
      <c r="F4" s="2"/>
      <c r="G4" s="2"/>
      <c r="H4" s="2"/>
      <c r="I4" s="2"/>
      <c r="J4" s="2"/>
      <c r="K4" s="2"/>
      <c r="L4" s="2"/>
      <c r="M4" s="2"/>
    </row>
    <row r="5" spans="2:29" ht="24" customHeight="1" x14ac:dyDescent="0.25">
      <c r="B5" s="79"/>
      <c r="C5" s="79"/>
      <c r="D5" s="79"/>
      <c r="E5" s="2"/>
      <c r="F5" s="2"/>
      <c r="G5" s="2"/>
      <c r="H5" s="2"/>
      <c r="I5" s="2"/>
      <c r="J5" s="2"/>
      <c r="K5" s="2"/>
      <c r="L5" s="2"/>
      <c r="M5" s="2"/>
    </row>
    <row r="6" spans="2:29" ht="24" customHeight="1" x14ac:dyDescent="0.25">
      <c r="B6" s="79"/>
      <c r="C6" s="79"/>
      <c r="D6" s="79"/>
      <c r="E6" s="2"/>
      <c r="F6" s="2"/>
      <c r="G6" s="2"/>
      <c r="H6" s="2"/>
      <c r="I6" s="2"/>
      <c r="J6" s="2"/>
      <c r="K6" s="2"/>
      <c r="L6" s="2"/>
      <c r="M6" s="2"/>
    </row>
    <row r="8" spans="2:29" ht="23.4" thickBot="1" x14ac:dyDescent="0.3">
      <c r="B8" s="54" t="s">
        <v>11</v>
      </c>
      <c r="C8" s="54"/>
      <c r="D8" s="54"/>
      <c r="E8" s="54"/>
      <c r="F8" s="54"/>
      <c r="G8" s="54"/>
      <c r="H8" s="54"/>
      <c r="I8" s="54"/>
      <c r="J8" s="54"/>
      <c r="K8" s="54"/>
      <c r="L8" s="54"/>
      <c r="M8" s="54"/>
    </row>
    <row r="9" spans="2:29" ht="13.5" customHeight="1" thickBot="1" x14ac:dyDescent="0.35">
      <c r="B9" s="55"/>
      <c r="C9" s="117" t="s">
        <v>93</v>
      </c>
      <c r="D9" s="118"/>
      <c r="E9" s="118"/>
      <c r="F9" s="118"/>
      <c r="G9" s="118"/>
      <c r="H9" s="118"/>
      <c r="I9" s="118"/>
      <c r="J9" s="118"/>
      <c r="K9" s="118"/>
      <c r="L9" s="118"/>
      <c r="M9" s="118"/>
      <c r="N9" s="118"/>
      <c r="O9" s="118"/>
      <c r="P9" s="118"/>
      <c r="Q9" s="118"/>
      <c r="R9" s="118"/>
      <c r="S9" s="119"/>
      <c r="U9" s="12"/>
      <c r="V9" s="12"/>
      <c r="W9" s="12"/>
      <c r="X9" s="12"/>
      <c r="Y9" s="12"/>
      <c r="Z9" s="12"/>
      <c r="AA9" s="12"/>
      <c r="AB9" s="12"/>
      <c r="AC9" s="12"/>
    </row>
    <row r="10" spans="2:29" ht="15" thickBot="1" x14ac:dyDescent="0.35">
      <c r="B10" s="56" t="s">
        <v>125</v>
      </c>
      <c r="C10" s="58" t="s">
        <v>95</v>
      </c>
      <c r="D10" s="58" t="s">
        <v>96</v>
      </c>
      <c r="E10" s="58" t="s">
        <v>97</v>
      </c>
      <c r="F10" s="58" t="s">
        <v>98</v>
      </c>
      <c r="G10" s="58" t="s">
        <v>99</v>
      </c>
      <c r="H10" s="58" t="s">
        <v>100</v>
      </c>
      <c r="I10" s="58" t="s">
        <v>101</v>
      </c>
      <c r="J10" s="58" t="s">
        <v>102</v>
      </c>
      <c r="K10" s="58" t="s">
        <v>103</v>
      </c>
      <c r="L10" s="58" t="s">
        <v>104</v>
      </c>
      <c r="M10" s="58" t="s">
        <v>105</v>
      </c>
      <c r="N10" s="58" t="s">
        <v>106</v>
      </c>
      <c r="O10" s="58" t="s">
        <v>107</v>
      </c>
      <c r="P10" s="58" t="s">
        <v>108</v>
      </c>
      <c r="Q10" s="58" t="s">
        <v>109</v>
      </c>
      <c r="R10" s="58" t="s">
        <v>110</v>
      </c>
      <c r="S10" s="59" t="s">
        <v>111</v>
      </c>
      <c r="U10" s="12"/>
      <c r="V10" s="12"/>
      <c r="W10" s="12"/>
      <c r="X10" s="12"/>
      <c r="Y10" s="12"/>
      <c r="Z10" s="12"/>
      <c r="AA10" s="12"/>
      <c r="AB10" s="12"/>
      <c r="AC10" s="12"/>
    </row>
    <row r="11" spans="2:29" ht="14.4" x14ac:dyDescent="0.3">
      <c r="B11" s="64" t="s">
        <v>126</v>
      </c>
      <c r="C11" s="61">
        <v>173</v>
      </c>
      <c r="D11" s="61">
        <v>177</v>
      </c>
      <c r="E11" s="61">
        <v>197</v>
      </c>
      <c r="F11" s="61">
        <v>198</v>
      </c>
      <c r="G11" s="61">
        <v>225</v>
      </c>
      <c r="H11" s="61">
        <v>195</v>
      </c>
      <c r="I11" s="61">
        <v>222</v>
      </c>
      <c r="J11" s="61">
        <v>217</v>
      </c>
      <c r="K11" s="61">
        <v>205</v>
      </c>
      <c r="L11" s="61">
        <v>188</v>
      </c>
      <c r="M11" s="61">
        <v>232</v>
      </c>
      <c r="N11" s="61">
        <v>211</v>
      </c>
      <c r="O11" s="61">
        <v>190</v>
      </c>
      <c r="P11" s="61">
        <v>177</v>
      </c>
      <c r="Q11" s="61">
        <v>221</v>
      </c>
      <c r="R11" s="61">
        <v>188</v>
      </c>
      <c r="S11" s="62">
        <v>240</v>
      </c>
      <c r="T11" s="63"/>
      <c r="U11" s="12"/>
      <c r="V11" s="12"/>
      <c r="W11" s="12"/>
      <c r="X11" s="12"/>
      <c r="Y11" s="12"/>
      <c r="Z11" s="12"/>
      <c r="AA11" s="12"/>
      <c r="AB11" s="12"/>
      <c r="AC11" s="12"/>
    </row>
    <row r="12" spans="2:29" ht="14.4" x14ac:dyDescent="0.3">
      <c r="B12" s="64" t="s">
        <v>127</v>
      </c>
      <c r="C12" s="61">
        <v>532</v>
      </c>
      <c r="D12" s="61">
        <v>500</v>
      </c>
      <c r="E12" s="61">
        <v>559</v>
      </c>
      <c r="F12" s="61">
        <v>534</v>
      </c>
      <c r="G12" s="61">
        <v>829</v>
      </c>
      <c r="H12" s="61">
        <v>862</v>
      </c>
      <c r="I12" s="61">
        <v>956</v>
      </c>
      <c r="J12" s="61">
        <v>1075</v>
      </c>
      <c r="K12" s="61">
        <v>988</v>
      </c>
      <c r="L12" s="61">
        <v>926</v>
      </c>
      <c r="M12" s="61">
        <v>884</v>
      </c>
      <c r="N12" s="61">
        <v>880</v>
      </c>
      <c r="O12" s="61">
        <v>886</v>
      </c>
      <c r="P12" s="61">
        <v>836</v>
      </c>
      <c r="Q12" s="61">
        <v>936</v>
      </c>
      <c r="R12" s="61">
        <v>1055</v>
      </c>
      <c r="S12" s="62">
        <v>1152</v>
      </c>
      <c r="T12" s="63"/>
      <c r="U12" s="12"/>
      <c r="V12" s="12"/>
      <c r="W12" s="12"/>
      <c r="X12" s="12"/>
      <c r="Y12" s="12"/>
      <c r="Z12" s="12"/>
      <c r="AA12" s="12"/>
      <c r="AB12" s="12"/>
      <c r="AC12" s="12"/>
    </row>
    <row r="13" spans="2:29" ht="14.4" x14ac:dyDescent="0.3">
      <c r="B13" s="64" t="s">
        <v>128</v>
      </c>
      <c r="C13" s="61">
        <v>144</v>
      </c>
      <c r="D13" s="61">
        <v>136</v>
      </c>
      <c r="E13" s="61">
        <v>158</v>
      </c>
      <c r="F13" s="61">
        <v>117</v>
      </c>
      <c r="G13" s="61">
        <v>147</v>
      </c>
      <c r="H13" s="61">
        <v>166</v>
      </c>
      <c r="I13" s="61">
        <v>212</v>
      </c>
      <c r="J13" s="61">
        <v>272</v>
      </c>
      <c r="K13" s="61">
        <v>240</v>
      </c>
      <c r="L13" s="61">
        <v>257</v>
      </c>
      <c r="M13" s="61">
        <v>249</v>
      </c>
      <c r="N13" s="61">
        <v>234</v>
      </c>
      <c r="O13" s="61">
        <v>240</v>
      </c>
      <c r="P13" s="61">
        <v>245</v>
      </c>
      <c r="Q13" s="61">
        <v>199</v>
      </c>
      <c r="R13" s="61">
        <v>180</v>
      </c>
      <c r="S13" s="62">
        <v>184</v>
      </c>
      <c r="T13" s="63"/>
      <c r="U13" s="12"/>
      <c r="V13" s="12"/>
      <c r="W13" s="12"/>
      <c r="X13" s="12"/>
      <c r="Y13" s="12"/>
      <c r="Z13" s="12"/>
      <c r="AA13" s="12"/>
      <c r="AB13" s="12"/>
      <c r="AC13" s="12"/>
    </row>
    <row r="14" spans="2:29" ht="14.4" x14ac:dyDescent="0.3">
      <c r="B14" s="64" t="s">
        <v>129</v>
      </c>
      <c r="C14" s="61">
        <v>642</v>
      </c>
      <c r="D14" s="61">
        <v>653</v>
      </c>
      <c r="E14" s="61">
        <v>703</v>
      </c>
      <c r="F14" s="61">
        <v>767</v>
      </c>
      <c r="G14" s="61">
        <v>1078</v>
      </c>
      <c r="H14" s="61">
        <v>1138</v>
      </c>
      <c r="I14" s="61">
        <v>1315</v>
      </c>
      <c r="J14" s="61">
        <v>1459</v>
      </c>
      <c r="K14" s="61">
        <v>1428</v>
      </c>
      <c r="L14" s="61">
        <v>1330</v>
      </c>
      <c r="M14" s="61">
        <v>1307</v>
      </c>
      <c r="N14" s="61">
        <v>1395</v>
      </c>
      <c r="O14" s="61">
        <v>1409</v>
      </c>
      <c r="P14" s="61">
        <v>1401</v>
      </c>
      <c r="Q14" s="61">
        <v>1152</v>
      </c>
      <c r="R14" s="61">
        <v>1233</v>
      </c>
      <c r="S14" s="62">
        <v>1301</v>
      </c>
      <c r="T14" s="63"/>
      <c r="U14" s="12"/>
      <c r="V14" s="12"/>
      <c r="W14" s="12"/>
      <c r="X14" s="12"/>
      <c r="Y14" s="12"/>
      <c r="Z14" s="12"/>
      <c r="AA14" s="12"/>
      <c r="AB14" s="12"/>
      <c r="AC14" s="12"/>
    </row>
    <row r="15" spans="2:29" ht="14.4" x14ac:dyDescent="0.3">
      <c r="B15" s="64" t="s">
        <v>130</v>
      </c>
      <c r="C15" s="61">
        <v>817</v>
      </c>
      <c r="D15" s="61">
        <v>903</v>
      </c>
      <c r="E15" s="61">
        <v>950</v>
      </c>
      <c r="F15" s="61">
        <v>934</v>
      </c>
      <c r="G15" s="61">
        <v>1172</v>
      </c>
      <c r="H15" s="61">
        <v>1434</v>
      </c>
      <c r="I15" s="61">
        <v>1580</v>
      </c>
      <c r="J15" s="61">
        <v>1736</v>
      </c>
      <c r="K15" s="61">
        <v>1627</v>
      </c>
      <c r="L15" s="61">
        <v>1505</v>
      </c>
      <c r="M15" s="61">
        <v>1379</v>
      </c>
      <c r="N15" s="61">
        <v>1281</v>
      </c>
      <c r="O15" s="61">
        <v>1262</v>
      </c>
      <c r="P15" s="61">
        <v>1361</v>
      </c>
      <c r="Q15" s="61">
        <v>1256</v>
      </c>
      <c r="R15" s="61">
        <v>1203</v>
      </c>
      <c r="S15" s="62">
        <v>1127</v>
      </c>
      <c r="T15" s="63"/>
      <c r="U15" s="12"/>
      <c r="V15" s="12"/>
      <c r="W15" s="12"/>
      <c r="X15" s="12"/>
      <c r="Y15" s="12"/>
      <c r="Z15" s="12"/>
      <c r="AA15" s="12"/>
      <c r="AB15" s="12"/>
      <c r="AC15" s="12"/>
    </row>
    <row r="16" spans="2:29" ht="14.4" x14ac:dyDescent="0.3">
      <c r="B16" s="64" t="s">
        <v>131</v>
      </c>
      <c r="C16" s="61">
        <v>596</v>
      </c>
      <c r="D16" s="61">
        <v>643</v>
      </c>
      <c r="E16" s="61">
        <v>709</v>
      </c>
      <c r="F16" s="61">
        <v>587</v>
      </c>
      <c r="G16" s="61">
        <v>813</v>
      </c>
      <c r="H16" s="61">
        <v>925</v>
      </c>
      <c r="I16" s="61">
        <v>1099</v>
      </c>
      <c r="J16" s="61">
        <v>1365</v>
      </c>
      <c r="K16" s="61">
        <v>1206</v>
      </c>
      <c r="L16" s="61">
        <v>928</v>
      </c>
      <c r="M16" s="61">
        <v>847</v>
      </c>
      <c r="N16" s="61">
        <v>937</v>
      </c>
      <c r="O16" s="61">
        <v>927</v>
      </c>
      <c r="P16" s="61">
        <v>943</v>
      </c>
      <c r="Q16" s="61">
        <v>835</v>
      </c>
      <c r="R16" s="61">
        <v>755</v>
      </c>
      <c r="S16" s="62">
        <v>738</v>
      </c>
      <c r="T16" s="63"/>
      <c r="U16" s="12"/>
      <c r="V16" s="12"/>
      <c r="W16" s="12"/>
      <c r="X16" s="12"/>
      <c r="Y16" s="12"/>
      <c r="Z16" s="12"/>
      <c r="AA16" s="12"/>
      <c r="AB16" s="12"/>
      <c r="AC16" s="12"/>
    </row>
    <row r="17" spans="2:29" ht="14.4" x14ac:dyDescent="0.3">
      <c r="B17" s="64" t="s">
        <v>132</v>
      </c>
      <c r="C17" s="61">
        <v>74</v>
      </c>
      <c r="D17" s="61">
        <v>71</v>
      </c>
      <c r="E17" s="61">
        <v>91</v>
      </c>
      <c r="F17" s="61">
        <v>74</v>
      </c>
      <c r="G17" s="61">
        <v>87</v>
      </c>
      <c r="H17" s="61">
        <v>116</v>
      </c>
      <c r="I17" s="61">
        <v>144</v>
      </c>
      <c r="J17" s="61">
        <v>160</v>
      </c>
      <c r="K17" s="61">
        <v>171</v>
      </c>
      <c r="L17" s="61">
        <v>167</v>
      </c>
      <c r="M17" s="61">
        <v>166</v>
      </c>
      <c r="N17" s="61">
        <v>150</v>
      </c>
      <c r="O17" s="61">
        <v>195</v>
      </c>
      <c r="P17" s="61">
        <v>189</v>
      </c>
      <c r="Q17" s="61">
        <v>207</v>
      </c>
      <c r="R17" s="61">
        <v>158</v>
      </c>
      <c r="S17" s="62">
        <v>178</v>
      </c>
      <c r="T17" s="63"/>
      <c r="U17" s="12"/>
      <c r="V17" s="12"/>
      <c r="W17" s="12"/>
      <c r="X17" s="12"/>
      <c r="Y17" s="12"/>
      <c r="Z17" s="12"/>
      <c r="AA17" s="12"/>
      <c r="AB17" s="12"/>
      <c r="AC17" s="12"/>
    </row>
    <row r="18" spans="2:29" ht="14.4" x14ac:dyDescent="0.3">
      <c r="B18" s="64" t="s">
        <v>133</v>
      </c>
      <c r="C18" s="61">
        <v>347</v>
      </c>
      <c r="D18" s="61">
        <v>416</v>
      </c>
      <c r="E18" s="61">
        <v>446</v>
      </c>
      <c r="F18" s="61">
        <v>378</v>
      </c>
      <c r="G18" s="61">
        <v>609</v>
      </c>
      <c r="H18" s="61">
        <v>669</v>
      </c>
      <c r="I18" s="61">
        <v>505</v>
      </c>
      <c r="J18" s="61">
        <v>664</v>
      </c>
      <c r="K18" s="61">
        <v>534</v>
      </c>
      <c r="L18" s="61">
        <v>596</v>
      </c>
      <c r="M18" s="61">
        <v>537</v>
      </c>
      <c r="N18" s="61">
        <v>516</v>
      </c>
      <c r="O18" s="61">
        <v>498</v>
      </c>
      <c r="P18" s="61">
        <v>468</v>
      </c>
      <c r="Q18" s="61">
        <v>467</v>
      </c>
      <c r="R18" s="61">
        <v>500</v>
      </c>
      <c r="S18" s="62">
        <v>523</v>
      </c>
      <c r="T18" s="63"/>
      <c r="U18" s="12"/>
      <c r="V18" s="12"/>
      <c r="W18" s="12"/>
      <c r="X18" s="12"/>
      <c r="Y18" s="12"/>
      <c r="Z18" s="12"/>
      <c r="AA18" s="12"/>
      <c r="AB18" s="12"/>
      <c r="AC18" s="12"/>
    </row>
    <row r="19" spans="2:29" ht="14.4" x14ac:dyDescent="0.3">
      <c r="B19" s="64" t="s">
        <v>134</v>
      </c>
      <c r="C19" s="61">
        <v>274</v>
      </c>
      <c r="D19" s="61">
        <v>291</v>
      </c>
      <c r="E19" s="61">
        <v>322</v>
      </c>
      <c r="F19" s="61">
        <v>232</v>
      </c>
      <c r="G19" s="61">
        <v>380</v>
      </c>
      <c r="H19" s="61">
        <v>474</v>
      </c>
      <c r="I19" s="61">
        <v>503</v>
      </c>
      <c r="J19" s="61">
        <v>684</v>
      </c>
      <c r="K19" s="61">
        <v>671</v>
      </c>
      <c r="L19" s="61">
        <v>615</v>
      </c>
      <c r="M19" s="61">
        <v>582</v>
      </c>
      <c r="N19" s="61">
        <v>554</v>
      </c>
      <c r="O19" s="61">
        <v>569</v>
      </c>
      <c r="P19" s="61">
        <v>761</v>
      </c>
      <c r="Q19" s="61">
        <v>981</v>
      </c>
      <c r="R19" s="61">
        <v>751</v>
      </c>
      <c r="S19" s="62">
        <v>623</v>
      </c>
      <c r="T19" s="63"/>
      <c r="U19" s="12"/>
      <c r="V19" s="12"/>
      <c r="W19" s="12"/>
      <c r="X19" s="12"/>
      <c r="Y19" s="12"/>
      <c r="Z19" s="12"/>
      <c r="AA19" s="12"/>
      <c r="AB19" s="12"/>
      <c r="AC19" s="12"/>
    </row>
    <row r="20" spans="2:29" ht="14.4" x14ac:dyDescent="0.3">
      <c r="B20" s="64" t="s">
        <v>135</v>
      </c>
      <c r="C20" s="61">
        <v>86</v>
      </c>
      <c r="D20" s="61">
        <v>81</v>
      </c>
      <c r="E20" s="61">
        <v>100</v>
      </c>
      <c r="F20" s="61">
        <v>78</v>
      </c>
      <c r="G20" s="61">
        <v>124</v>
      </c>
      <c r="H20" s="61">
        <v>150</v>
      </c>
      <c r="I20" s="61">
        <v>225</v>
      </c>
      <c r="J20" s="61">
        <v>323</v>
      </c>
      <c r="K20" s="61">
        <v>346</v>
      </c>
      <c r="L20" s="61">
        <v>379</v>
      </c>
      <c r="M20" s="61">
        <v>347</v>
      </c>
      <c r="N20" s="61">
        <v>380</v>
      </c>
      <c r="O20" s="61">
        <v>387</v>
      </c>
      <c r="P20" s="61">
        <v>426</v>
      </c>
      <c r="Q20" s="61">
        <v>409</v>
      </c>
      <c r="R20" s="61">
        <v>397</v>
      </c>
      <c r="S20" s="62">
        <v>453</v>
      </c>
      <c r="T20" s="63"/>
      <c r="U20" s="12"/>
      <c r="V20" s="12"/>
      <c r="W20" s="12"/>
      <c r="X20" s="12"/>
      <c r="Y20" s="12"/>
      <c r="Z20" s="12"/>
      <c r="AA20" s="12"/>
      <c r="AB20" s="12"/>
      <c r="AC20" s="12"/>
    </row>
    <row r="21" spans="2:29" ht="14.4" x14ac:dyDescent="0.3">
      <c r="B21" s="64" t="s">
        <v>136</v>
      </c>
      <c r="C21" s="61">
        <v>54</v>
      </c>
      <c r="D21" s="61">
        <v>52</v>
      </c>
      <c r="E21" s="61">
        <v>59</v>
      </c>
      <c r="F21" s="61">
        <v>59</v>
      </c>
      <c r="G21" s="61">
        <v>86</v>
      </c>
      <c r="H21" s="61">
        <v>101</v>
      </c>
      <c r="I21" s="61">
        <v>93</v>
      </c>
      <c r="J21" s="61">
        <v>114</v>
      </c>
      <c r="K21" s="61">
        <v>109</v>
      </c>
      <c r="L21" s="61">
        <v>125</v>
      </c>
      <c r="M21" s="61">
        <v>113</v>
      </c>
      <c r="N21" s="61">
        <v>92</v>
      </c>
      <c r="O21" s="61">
        <v>129</v>
      </c>
      <c r="P21" s="61">
        <v>116</v>
      </c>
      <c r="Q21" s="61">
        <v>151</v>
      </c>
      <c r="R21" s="61">
        <v>128</v>
      </c>
      <c r="S21" s="62">
        <v>141</v>
      </c>
      <c r="T21" s="63"/>
      <c r="U21" s="12"/>
      <c r="V21" s="12"/>
      <c r="W21" s="12"/>
      <c r="X21" s="12"/>
      <c r="Y21" s="12"/>
      <c r="Z21" s="12"/>
      <c r="AA21" s="12"/>
      <c r="AB21" s="12"/>
      <c r="AC21" s="12"/>
    </row>
    <row r="22" spans="2:29" ht="14.4" x14ac:dyDescent="0.3">
      <c r="B22" s="64" t="s">
        <v>137</v>
      </c>
      <c r="C22" s="61">
        <v>122</v>
      </c>
      <c r="D22" s="61">
        <v>120</v>
      </c>
      <c r="E22" s="61">
        <v>131</v>
      </c>
      <c r="F22" s="61">
        <v>132</v>
      </c>
      <c r="G22" s="61">
        <v>179</v>
      </c>
      <c r="H22" s="61">
        <v>172</v>
      </c>
      <c r="I22" s="61">
        <v>253</v>
      </c>
      <c r="J22" s="61">
        <v>266</v>
      </c>
      <c r="K22" s="61">
        <v>232</v>
      </c>
      <c r="L22" s="61">
        <v>241</v>
      </c>
      <c r="M22" s="61">
        <v>280</v>
      </c>
      <c r="N22" s="61">
        <v>302</v>
      </c>
      <c r="O22" s="61">
        <v>312</v>
      </c>
      <c r="P22" s="61">
        <v>386</v>
      </c>
      <c r="Q22" s="61">
        <v>290</v>
      </c>
      <c r="R22" s="61">
        <v>326</v>
      </c>
      <c r="S22" s="62">
        <v>391</v>
      </c>
      <c r="T22" s="63"/>
      <c r="U22" s="12"/>
      <c r="V22" s="12"/>
      <c r="W22" s="12"/>
      <c r="X22" s="12"/>
      <c r="Y22" s="12"/>
      <c r="Z22" s="12"/>
      <c r="AA22" s="12"/>
      <c r="AB22" s="12"/>
      <c r="AC22" s="12"/>
    </row>
    <row r="23" spans="2:29" ht="14.4" x14ac:dyDescent="0.3">
      <c r="B23" s="64" t="s">
        <v>138</v>
      </c>
      <c r="C23" s="61">
        <v>99</v>
      </c>
      <c r="D23" s="61">
        <v>113</v>
      </c>
      <c r="E23" s="61">
        <v>111</v>
      </c>
      <c r="F23" s="61">
        <v>140</v>
      </c>
      <c r="G23" s="61">
        <v>163</v>
      </c>
      <c r="H23" s="61">
        <v>162</v>
      </c>
      <c r="I23" s="61">
        <v>204</v>
      </c>
      <c r="J23" s="61">
        <v>240</v>
      </c>
      <c r="K23" s="61">
        <v>231</v>
      </c>
      <c r="L23" s="61">
        <v>251</v>
      </c>
      <c r="M23" s="61">
        <v>270</v>
      </c>
      <c r="N23" s="61">
        <v>254</v>
      </c>
      <c r="O23" s="61">
        <v>243</v>
      </c>
      <c r="P23" s="61">
        <v>272</v>
      </c>
      <c r="Q23" s="61">
        <v>245</v>
      </c>
      <c r="R23" s="61">
        <v>225</v>
      </c>
      <c r="S23" s="62">
        <v>303</v>
      </c>
      <c r="T23" s="63"/>
      <c r="U23" s="12"/>
      <c r="V23" s="12"/>
      <c r="W23" s="12"/>
      <c r="X23" s="12"/>
      <c r="Y23" s="12"/>
      <c r="Z23" s="12"/>
      <c r="AA23" s="12"/>
      <c r="AB23" s="12"/>
      <c r="AC23" s="12"/>
    </row>
    <row r="24" spans="2:29" ht="14.4" x14ac:dyDescent="0.3">
      <c r="B24" s="64" t="s">
        <v>139</v>
      </c>
      <c r="C24" s="61">
        <v>96</v>
      </c>
      <c r="D24" s="61">
        <v>87</v>
      </c>
      <c r="E24" s="61">
        <v>119</v>
      </c>
      <c r="F24" s="61">
        <v>109</v>
      </c>
      <c r="G24" s="61">
        <v>153</v>
      </c>
      <c r="H24" s="61">
        <v>140</v>
      </c>
      <c r="I24" s="61">
        <v>160</v>
      </c>
      <c r="J24" s="61">
        <v>181</v>
      </c>
      <c r="K24" s="61">
        <v>214</v>
      </c>
      <c r="L24" s="61">
        <v>201</v>
      </c>
      <c r="M24" s="61">
        <v>190</v>
      </c>
      <c r="N24" s="61">
        <v>218</v>
      </c>
      <c r="O24" s="61">
        <v>216</v>
      </c>
      <c r="P24" s="61">
        <v>231</v>
      </c>
      <c r="Q24" s="61">
        <v>240</v>
      </c>
      <c r="R24" s="61">
        <v>210</v>
      </c>
      <c r="S24" s="62">
        <v>204</v>
      </c>
      <c r="T24" s="63"/>
      <c r="U24" s="12"/>
      <c r="V24" s="12"/>
      <c r="W24" s="12"/>
      <c r="X24" s="12"/>
      <c r="Y24" s="12"/>
      <c r="Z24" s="12"/>
      <c r="AA24" s="12"/>
      <c r="AB24" s="12"/>
      <c r="AC24" s="12"/>
    </row>
    <row r="25" spans="2:29" ht="14.4" x14ac:dyDescent="0.3">
      <c r="B25" s="64" t="s">
        <v>140</v>
      </c>
      <c r="C25" s="61">
        <v>68</v>
      </c>
      <c r="D25" s="61">
        <v>62</v>
      </c>
      <c r="E25" s="61">
        <v>79</v>
      </c>
      <c r="F25" s="61">
        <v>73</v>
      </c>
      <c r="G25" s="61">
        <v>113</v>
      </c>
      <c r="H25" s="61">
        <v>113</v>
      </c>
      <c r="I25" s="61">
        <v>125</v>
      </c>
      <c r="J25" s="61">
        <v>148</v>
      </c>
      <c r="K25" s="61">
        <v>146</v>
      </c>
      <c r="L25" s="61">
        <v>142</v>
      </c>
      <c r="M25" s="61">
        <v>138</v>
      </c>
      <c r="N25" s="61">
        <v>138</v>
      </c>
      <c r="O25" s="61">
        <v>159</v>
      </c>
      <c r="P25" s="61">
        <v>186</v>
      </c>
      <c r="Q25" s="61">
        <v>188</v>
      </c>
      <c r="R25" s="61">
        <v>162</v>
      </c>
      <c r="S25" s="62">
        <v>191</v>
      </c>
      <c r="T25" s="63"/>
      <c r="U25" s="12"/>
      <c r="V25" s="12"/>
      <c r="W25" s="12"/>
      <c r="X25" s="12"/>
      <c r="Y25" s="12"/>
      <c r="Z25" s="12"/>
      <c r="AA25" s="12"/>
      <c r="AB25" s="12"/>
      <c r="AC25" s="12"/>
    </row>
    <row r="26" spans="2:29" ht="14.4" x14ac:dyDescent="0.3">
      <c r="B26" s="64" t="s">
        <v>141</v>
      </c>
      <c r="C26" s="61">
        <v>63</v>
      </c>
      <c r="D26" s="61">
        <v>64</v>
      </c>
      <c r="E26" s="61">
        <v>80</v>
      </c>
      <c r="F26" s="61">
        <v>92</v>
      </c>
      <c r="G26" s="61">
        <v>147</v>
      </c>
      <c r="H26" s="61">
        <v>144</v>
      </c>
      <c r="I26" s="61">
        <v>171</v>
      </c>
      <c r="J26" s="61">
        <v>236</v>
      </c>
      <c r="K26" s="61">
        <v>250</v>
      </c>
      <c r="L26" s="61">
        <v>273</v>
      </c>
      <c r="M26" s="61">
        <v>254</v>
      </c>
      <c r="N26" s="61">
        <v>267</v>
      </c>
      <c r="O26" s="61">
        <v>259</v>
      </c>
      <c r="P26" s="61">
        <v>301</v>
      </c>
      <c r="Q26" s="61">
        <v>270</v>
      </c>
      <c r="R26" s="61">
        <v>293</v>
      </c>
      <c r="S26" s="62">
        <v>291</v>
      </c>
      <c r="T26" s="63"/>
      <c r="U26" s="12"/>
      <c r="V26" s="12"/>
      <c r="W26" s="12"/>
      <c r="X26" s="12"/>
      <c r="Y26" s="12"/>
      <c r="Z26" s="12"/>
      <c r="AA26" s="12"/>
      <c r="AB26" s="12"/>
      <c r="AC26" s="12"/>
    </row>
    <row r="27" spans="2:29" ht="14.4" x14ac:dyDescent="0.3">
      <c r="B27" s="64" t="s">
        <v>142</v>
      </c>
      <c r="C27" s="61">
        <v>136</v>
      </c>
      <c r="D27" s="61">
        <v>111</v>
      </c>
      <c r="E27" s="61">
        <v>132</v>
      </c>
      <c r="F27" s="61">
        <v>128</v>
      </c>
      <c r="G27" s="61">
        <v>157</v>
      </c>
      <c r="H27" s="61">
        <v>173</v>
      </c>
      <c r="I27" s="61">
        <v>223</v>
      </c>
      <c r="J27" s="61">
        <v>273</v>
      </c>
      <c r="K27" s="61">
        <v>285</v>
      </c>
      <c r="L27" s="61">
        <v>314</v>
      </c>
      <c r="M27" s="61">
        <v>348</v>
      </c>
      <c r="N27" s="61">
        <v>339</v>
      </c>
      <c r="O27" s="61">
        <v>319</v>
      </c>
      <c r="P27" s="61">
        <v>345</v>
      </c>
      <c r="Q27" s="61">
        <v>287</v>
      </c>
      <c r="R27" s="61">
        <v>308</v>
      </c>
      <c r="S27" s="62">
        <v>246</v>
      </c>
      <c r="T27" s="63"/>
      <c r="U27" s="12"/>
      <c r="V27" s="12"/>
      <c r="W27" s="12"/>
      <c r="X27" s="12"/>
      <c r="Y27" s="12"/>
      <c r="Z27" s="12"/>
      <c r="AA27" s="12"/>
      <c r="AB27" s="12"/>
      <c r="AC27" s="12"/>
    </row>
    <row r="28" spans="2:29" ht="15" thickBot="1" x14ac:dyDescent="0.35">
      <c r="B28" s="64" t="s">
        <v>143</v>
      </c>
      <c r="C28" s="65">
        <v>1103</v>
      </c>
      <c r="D28" s="65">
        <v>990</v>
      </c>
      <c r="E28" s="65">
        <v>1142</v>
      </c>
      <c r="F28" s="65">
        <v>2057</v>
      </c>
      <c r="G28" s="65">
        <v>2194</v>
      </c>
      <c r="H28" s="65">
        <v>2009</v>
      </c>
      <c r="I28" s="65">
        <v>2139</v>
      </c>
      <c r="J28" s="65">
        <v>2532</v>
      </c>
      <c r="K28" s="65">
        <v>2614</v>
      </c>
      <c r="L28" s="65">
        <v>2527</v>
      </c>
      <c r="M28" s="65">
        <v>2563</v>
      </c>
      <c r="N28" s="65">
        <v>2524</v>
      </c>
      <c r="O28" s="65">
        <v>2478</v>
      </c>
      <c r="P28" s="65">
        <v>3033</v>
      </c>
      <c r="Q28" s="65">
        <v>5017</v>
      </c>
      <c r="R28" s="65">
        <v>7006</v>
      </c>
      <c r="S28" s="66">
        <v>5225</v>
      </c>
      <c r="T28" s="63"/>
      <c r="U28" s="12"/>
      <c r="V28" s="12"/>
      <c r="W28" s="12"/>
      <c r="X28" s="12"/>
      <c r="Y28" s="12"/>
      <c r="Z28" s="12"/>
      <c r="AA28" s="12"/>
      <c r="AB28" s="12"/>
      <c r="AC28" s="12"/>
    </row>
    <row r="29" spans="2:29" ht="15" thickBot="1" x14ac:dyDescent="0.35">
      <c r="B29" s="67" t="s">
        <v>123</v>
      </c>
      <c r="C29" s="68">
        <v>5426</v>
      </c>
      <c r="D29" s="68">
        <v>5470</v>
      </c>
      <c r="E29" s="68">
        <v>6088</v>
      </c>
      <c r="F29" s="68">
        <v>6689</v>
      </c>
      <c r="G29" s="68">
        <v>8656</v>
      </c>
      <c r="H29" s="68">
        <v>9143</v>
      </c>
      <c r="I29" s="68">
        <v>10129</v>
      </c>
      <c r="J29" s="68">
        <v>11945</v>
      </c>
      <c r="K29" s="68">
        <v>11497</v>
      </c>
      <c r="L29" s="68">
        <v>10965</v>
      </c>
      <c r="M29" s="68">
        <v>10686</v>
      </c>
      <c r="N29" s="68">
        <v>10672</v>
      </c>
      <c r="O29" s="68">
        <v>10678</v>
      </c>
      <c r="P29" s="68">
        <v>11677</v>
      </c>
      <c r="Q29" s="68">
        <v>13351</v>
      </c>
      <c r="R29" s="68">
        <v>15078</v>
      </c>
      <c r="S29" s="69">
        <v>13511</v>
      </c>
      <c r="T29" s="63"/>
      <c r="U29" s="12"/>
      <c r="V29" s="12"/>
      <c r="W29" s="12"/>
      <c r="X29" s="12"/>
      <c r="Y29" s="12"/>
      <c r="Z29" s="12"/>
      <c r="AA29" s="12"/>
      <c r="AB29" s="12"/>
      <c r="AC29" s="12"/>
    </row>
    <row r="30" spans="2:29" ht="14.4" x14ac:dyDescent="0.3">
      <c r="U30" s="12"/>
      <c r="V30" s="12"/>
      <c r="W30" s="12"/>
      <c r="X30" s="12"/>
      <c r="Y30" s="12"/>
      <c r="Z30" s="12"/>
      <c r="AA30" s="12"/>
      <c r="AB30" s="12"/>
      <c r="AC30" s="12"/>
    </row>
    <row r="31" spans="2:29" ht="14.4" x14ac:dyDescent="0.3">
      <c r="U31" s="12"/>
      <c r="V31" s="12"/>
      <c r="W31" s="12"/>
      <c r="X31" s="12"/>
      <c r="Y31" s="12"/>
      <c r="Z31" s="12"/>
      <c r="AA31" s="12"/>
      <c r="AB31" s="12"/>
      <c r="AC31" s="12"/>
    </row>
    <row r="32" spans="2:29" ht="14.4" x14ac:dyDescent="0.3">
      <c r="U32" s="12"/>
      <c r="V32" s="12"/>
      <c r="W32" s="12"/>
      <c r="X32" s="12"/>
      <c r="Y32" s="12"/>
      <c r="Z32" s="12"/>
      <c r="AA32" s="12"/>
      <c r="AB32" s="12"/>
      <c r="AC32" s="12"/>
    </row>
    <row r="33" spans="2:34" ht="22.8" x14ac:dyDescent="0.3">
      <c r="B33" s="54" t="s">
        <v>12</v>
      </c>
      <c r="C33" s="54"/>
      <c r="D33" s="54"/>
      <c r="E33" s="54"/>
      <c r="F33" s="54"/>
      <c r="G33" s="54"/>
      <c r="H33" s="54"/>
      <c r="I33" s="54"/>
      <c r="J33" s="54"/>
      <c r="K33" s="54"/>
      <c r="L33" s="54"/>
      <c r="M33" s="54"/>
      <c r="U33" s="12"/>
      <c r="V33" s="12"/>
      <c r="W33" s="12"/>
      <c r="X33" s="12"/>
      <c r="Y33" s="12"/>
      <c r="Z33" s="12"/>
      <c r="AA33" s="12"/>
      <c r="AB33" s="12"/>
      <c r="AC33" s="12"/>
      <c r="AH33" s="77"/>
    </row>
    <row r="34" spans="2:34" ht="15" thickBot="1" x14ac:dyDescent="0.35">
      <c r="B34" s="116"/>
      <c r="C34" s="116"/>
      <c r="D34" s="116"/>
      <c r="E34" s="116"/>
      <c r="F34" s="116"/>
      <c r="G34" s="116"/>
      <c r="H34" s="116"/>
      <c r="I34" s="116"/>
      <c r="J34" s="116"/>
      <c r="K34" s="116"/>
      <c r="L34" s="116"/>
      <c r="M34" s="116"/>
      <c r="V34" s="12"/>
      <c r="W34" s="12"/>
      <c r="X34" s="12"/>
      <c r="Y34" s="12"/>
      <c r="Z34" s="12"/>
      <c r="AA34" s="12"/>
      <c r="AB34" s="12"/>
      <c r="AC34" s="12"/>
    </row>
    <row r="35" spans="2:34" ht="13.5" customHeight="1" thickBot="1" x14ac:dyDescent="0.3">
      <c r="B35" s="55"/>
      <c r="C35" s="117" t="s">
        <v>93</v>
      </c>
      <c r="D35" s="118"/>
      <c r="E35" s="118"/>
      <c r="F35" s="118"/>
      <c r="G35" s="118"/>
      <c r="H35" s="118"/>
      <c r="I35" s="118"/>
      <c r="J35" s="118"/>
      <c r="K35" s="118"/>
      <c r="L35" s="118"/>
      <c r="M35" s="118"/>
      <c r="N35" s="118"/>
      <c r="O35" s="118"/>
      <c r="P35" s="118"/>
      <c r="Q35" s="118"/>
      <c r="R35" s="118"/>
      <c r="S35" s="119"/>
    </row>
    <row r="36" spans="2:34" ht="14.4" thickBot="1" x14ac:dyDescent="0.3">
      <c r="B36" s="56" t="s">
        <v>125</v>
      </c>
      <c r="C36" s="58" t="s">
        <v>95</v>
      </c>
      <c r="D36" s="58" t="s">
        <v>96</v>
      </c>
      <c r="E36" s="58" t="s">
        <v>97</v>
      </c>
      <c r="F36" s="58" t="s">
        <v>98</v>
      </c>
      <c r="G36" s="58" t="s">
        <v>99</v>
      </c>
      <c r="H36" s="58" t="s">
        <v>100</v>
      </c>
      <c r="I36" s="58" t="s">
        <v>101</v>
      </c>
      <c r="J36" s="58" t="s">
        <v>102</v>
      </c>
      <c r="K36" s="58" t="s">
        <v>103</v>
      </c>
      <c r="L36" s="58" t="s">
        <v>104</v>
      </c>
      <c r="M36" s="58" t="s">
        <v>105</v>
      </c>
      <c r="N36" s="58" t="s">
        <v>106</v>
      </c>
      <c r="O36" s="58" t="s">
        <v>107</v>
      </c>
      <c r="P36" s="58" t="s">
        <v>108</v>
      </c>
      <c r="Q36" s="58" t="s">
        <v>109</v>
      </c>
      <c r="R36" s="58" t="s">
        <v>110</v>
      </c>
      <c r="S36" s="59" t="s">
        <v>111</v>
      </c>
    </row>
    <row r="37" spans="2:34" ht="13.8" x14ac:dyDescent="0.25">
      <c r="B37" s="64" t="s">
        <v>126</v>
      </c>
      <c r="C37" s="61">
        <v>155</v>
      </c>
      <c r="D37" s="61">
        <v>150</v>
      </c>
      <c r="E37" s="61">
        <v>165</v>
      </c>
      <c r="F37" s="61">
        <v>162</v>
      </c>
      <c r="G37" s="61">
        <v>191</v>
      </c>
      <c r="H37" s="61">
        <v>178</v>
      </c>
      <c r="I37" s="61">
        <v>203</v>
      </c>
      <c r="J37" s="61">
        <v>201</v>
      </c>
      <c r="K37" s="61">
        <v>194</v>
      </c>
      <c r="L37" s="61">
        <v>178</v>
      </c>
      <c r="M37" s="61">
        <v>225</v>
      </c>
      <c r="N37" s="61">
        <v>203</v>
      </c>
      <c r="O37" s="61">
        <v>183</v>
      </c>
      <c r="P37" s="61">
        <v>173</v>
      </c>
      <c r="Q37" s="61">
        <v>217</v>
      </c>
      <c r="R37" s="61">
        <v>187</v>
      </c>
      <c r="S37" s="62">
        <v>236</v>
      </c>
    </row>
    <row r="38" spans="2:34" ht="13.8" x14ac:dyDescent="0.25">
      <c r="B38" s="64" t="s">
        <v>127</v>
      </c>
      <c r="C38" s="61">
        <v>513</v>
      </c>
      <c r="D38" s="61">
        <v>486</v>
      </c>
      <c r="E38" s="61">
        <v>541</v>
      </c>
      <c r="F38" s="61">
        <v>521</v>
      </c>
      <c r="G38" s="61">
        <v>812</v>
      </c>
      <c r="H38" s="61">
        <v>851</v>
      </c>
      <c r="I38" s="61">
        <v>937</v>
      </c>
      <c r="J38" s="61">
        <v>1053</v>
      </c>
      <c r="K38" s="61">
        <v>983</v>
      </c>
      <c r="L38" s="61">
        <v>915</v>
      </c>
      <c r="M38" s="61">
        <v>879</v>
      </c>
      <c r="N38" s="61">
        <v>878</v>
      </c>
      <c r="O38" s="61">
        <v>883</v>
      </c>
      <c r="P38" s="61">
        <v>833</v>
      </c>
      <c r="Q38" s="61">
        <v>934</v>
      </c>
      <c r="R38" s="61">
        <v>1051</v>
      </c>
      <c r="S38" s="62">
        <v>1149</v>
      </c>
    </row>
    <row r="39" spans="2:34" ht="13.8" x14ac:dyDescent="0.25">
      <c r="B39" s="64" t="s">
        <v>128</v>
      </c>
      <c r="C39" s="61">
        <v>120</v>
      </c>
      <c r="D39" s="61">
        <v>120</v>
      </c>
      <c r="E39" s="61">
        <v>141</v>
      </c>
      <c r="F39" s="61">
        <v>108</v>
      </c>
      <c r="G39" s="61">
        <v>132</v>
      </c>
      <c r="H39" s="61">
        <v>155</v>
      </c>
      <c r="I39" s="61">
        <v>205</v>
      </c>
      <c r="J39" s="61">
        <v>258</v>
      </c>
      <c r="K39" s="61">
        <v>232</v>
      </c>
      <c r="L39" s="61">
        <v>247</v>
      </c>
      <c r="M39" s="61">
        <v>245</v>
      </c>
      <c r="N39" s="61">
        <v>230</v>
      </c>
      <c r="O39" s="61">
        <v>238</v>
      </c>
      <c r="P39" s="61">
        <v>243</v>
      </c>
      <c r="Q39" s="61">
        <v>192</v>
      </c>
      <c r="R39" s="61">
        <v>177</v>
      </c>
      <c r="S39" s="62">
        <v>181</v>
      </c>
    </row>
    <row r="40" spans="2:34" ht="13.8" x14ac:dyDescent="0.25">
      <c r="B40" s="64" t="s">
        <v>129</v>
      </c>
      <c r="C40" s="61">
        <v>641</v>
      </c>
      <c r="D40" s="61">
        <v>650</v>
      </c>
      <c r="E40" s="61">
        <v>701</v>
      </c>
      <c r="F40" s="61">
        <v>764</v>
      </c>
      <c r="G40" s="61">
        <v>1075</v>
      </c>
      <c r="H40" s="61">
        <v>1136</v>
      </c>
      <c r="I40" s="61">
        <v>1314</v>
      </c>
      <c r="J40" s="61">
        <v>1447</v>
      </c>
      <c r="K40" s="61">
        <v>1425</v>
      </c>
      <c r="L40" s="61">
        <v>1330</v>
      </c>
      <c r="M40" s="61">
        <v>1306</v>
      </c>
      <c r="N40" s="61">
        <v>1395</v>
      </c>
      <c r="O40" s="61">
        <v>1408</v>
      </c>
      <c r="P40" s="61">
        <v>1399</v>
      </c>
      <c r="Q40" s="61">
        <v>1151</v>
      </c>
      <c r="R40" s="61">
        <v>1228</v>
      </c>
      <c r="S40" s="62">
        <v>1291</v>
      </c>
    </row>
    <row r="41" spans="2:34" ht="13.8" x14ac:dyDescent="0.25">
      <c r="B41" s="64" t="s">
        <v>130</v>
      </c>
      <c r="C41" s="61">
        <v>808</v>
      </c>
      <c r="D41" s="61">
        <v>897</v>
      </c>
      <c r="E41" s="61">
        <v>937</v>
      </c>
      <c r="F41" s="61">
        <v>930</v>
      </c>
      <c r="G41" s="61">
        <v>1163</v>
      </c>
      <c r="H41" s="61">
        <v>1426</v>
      </c>
      <c r="I41" s="61">
        <v>1572</v>
      </c>
      <c r="J41" s="61">
        <v>1656</v>
      </c>
      <c r="K41" s="61">
        <v>1610</v>
      </c>
      <c r="L41" s="61">
        <v>1481</v>
      </c>
      <c r="M41" s="61">
        <v>1369</v>
      </c>
      <c r="N41" s="61">
        <v>1276</v>
      </c>
      <c r="O41" s="61">
        <v>1254</v>
      </c>
      <c r="P41" s="61">
        <v>1359</v>
      </c>
      <c r="Q41" s="61">
        <v>1245</v>
      </c>
      <c r="R41" s="61">
        <v>1199</v>
      </c>
      <c r="S41" s="62">
        <v>1123</v>
      </c>
    </row>
    <row r="42" spans="2:34" ht="13.8" x14ac:dyDescent="0.25">
      <c r="B42" s="64" t="s">
        <v>131</v>
      </c>
      <c r="C42" s="61">
        <v>588</v>
      </c>
      <c r="D42" s="61">
        <v>638</v>
      </c>
      <c r="E42" s="61">
        <v>698</v>
      </c>
      <c r="F42" s="61">
        <v>582</v>
      </c>
      <c r="G42" s="61">
        <v>807</v>
      </c>
      <c r="H42" s="61">
        <v>919</v>
      </c>
      <c r="I42" s="61">
        <v>1097</v>
      </c>
      <c r="J42" s="61">
        <v>1342</v>
      </c>
      <c r="K42" s="61">
        <v>1199</v>
      </c>
      <c r="L42" s="61">
        <v>920</v>
      </c>
      <c r="M42" s="61">
        <v>841</v>
      </c>
      <c r="N42" s="61">
        <v>934</v>
      </c>
      <c r="O42" s="61">
        <v>923</v>
      </c>
      <c r="P42" s="61">
        <v>942</v>
      </c>
      <c r="Q42" s="61">
        <v>814</v>
      </c>
      <c r="R42" s="61">
        <v>734</v>
      </c>
      <c r="S42" s="62">
        <v>725</v>
      </c>
    </row>
    <row r="43" spans="2:34" ht="13.8" x14ac:dyDescent="0.25">
      <c r="B43" s="64" t="s">
        <v>132</v>
      </c>
      <c r="C43" s="61">
        <v>74</v>
      </c>
      <c r="D43" s="61">
        <v>71</v>
      </c>
      <c r="E43" s="61">
        <v>87</v>
      </c>
      <c r="F43" s="61">
        <v>73</v>
      </c>
      <c r="G43" s="61">
        <v>87</v>
      </c>
      <c r="H43" s="61">
        <v>115</v>
      </c>
      <c r="I43" s="61">
        <v>143</v>
      </c>
      <c r="J43" s="61">
        <v>157</v>
      </c>
      <c r="K43" s="61">
        <v>171</v>
      </c>
      <c r="L43" s="61">
        <v>166</v>
      </c>
      <c r="M43" s="61">
        <v>165</v>
      </c>
      <c r="N43" s="61">
        <v>149</v>
      </c>
      <c r="O43" s="61">
        <v>193</v>
      </c>
      <c r="P43" s="61">
        <v>189</v>
      </c>
      <c r="Q43" s="61">
        <v>205</v>
      </c>
      <c r="R43" s="61">
        <v>158</v>
      </c>
      <c r="S43" s="62">
        <v>178</v>
      </c>
    </row>
    <row r="44" spans="2:34" ht="13.8" x14ac:dyDescent="0.25">
      <c r="B44" s="64" t="s">
        <v>133</v>
      </c>
      <c r="C44" s="61">
        <v>341</v>
      </c>
      <c r="D44" s="61">
        <v>403</v>
      </c>
      <c r="E44" s="61">
        <v>444</v>
      </c>
      <c r="F44" s="61">
        <v>375</v>
      </c>
      <c r="G44" s="61">
        <v>607</v>
      </c>
      <c r="H44" s="61">
        <v>624</v>
      </c>
      <c r="I44" s="61">
        <v>505</v>
      </c>
      <c r="J44" s="61">
        <v>651</v>
      </c>
      <c r="K44" s="61">
        <v>531</v>
      </c>
      <c r="L44" s="61">
        <v>595</v>
      </c>
      <c r="M44" s="61">
        <v>530</v>
      </c>
      <c r="N44" s="61">
        <v>513</v>
      </c>
      <c r="O44" s="61">
        <v>496</v>
      </c>
      <c r="P44" s="61">
        <v>466</v>
      </c>
      <c r="Q44" s="61">
        <v>456</v>
      </c>
      <c r="R44" s="61">
        <v>493</v>
      </c>
      <c r="S44" s="62">
        <v>515</v>
      </c>
    </row>
    <row r="45" spans="2:34" ht="13.8" x14ac:dyDescent="0.25">
      <c r="B45" s="64" t="s">
        <v>134</v>
      </c>
      <c r="C45" s="61">
        <v>263</v>
      </c>
      <c r="D45" s="61">
        <v>286</v>
      </c>
      <c r="E45" s="61">
        <v>320</v>
      </c>
      <c r="F45" s="61">
        <v>228</v>
      </c>
      <c r="G45" s="61">
        <v>377</v>
      </c>
      <c r="H45" s="61">
        <v>469</v>
      </c>
      <c r="I45" s="61">
        <v>494</v>
      </c>
      <c r="J45" s="61">
        <v>659</v>
      </c>
      <c r="K45" s="61">
        <v>661</v>
      </c>
      <c r="L45" s="61">
        <v>605</v>
      </c>
      <c r="M45" s="61">
        <v>579</v>
      </c>
      <c r="N45" s="61">
        <v>553</v>
      </c>
      <c r="O45" s="61">
        <v>563</v>
      </c>
      <c r="P45" s="61">
        <v>755</v>
      </c>
      <c r="Q45" s="61">
        <v>980</v>
      </c>
      <c r="R45" s="61">
        <v>744</v>
      </c>
      <c r="S45" s="62">
        <v>619</v>
      </c>
    </row>
    <row r="46" spans="2:34" ht="13.8" x14ac:dyDescent="0.25">
      <c r="B46" s="64" t="s">
        <v>135</v>
      </c>
      <c r="C46" s="61">
        <v>85</v>
      </c>
      <c r="D46" s="61">
        <v>81</v>
      </c>
      <c r="E46" s="61">
        <v>99</v>
      </c>
      <c r="F46" s="61">
        <v>78</v>
      </c>
      <c r="G46" s="61">
        <v>124</v>
      </c>
      <c r="H46" s="61">
        <v>149</v>
      </c>
      <c r="I46" s="61">
        <v>225</v>
      </c>
      <c r="J46" s="61">
        <v>320</v>
      </c>
      <c r="K46" s="61">
        <v>345</v>
      </c>
      <c r="L46" s="61">
        <v>377</v>
      </c>
      <c r="M46" s="61">
        <v>345</v>
      </c>
      <c r="N46" s="61">
        <v>379</v>
      </c>
      <c r="O46" s="61">
        <v>384</v>
      </c>
      <c r="P46" s="61">
        <v>426</v>
      </c>
      <c r="Q46" s="61">
        <v>408</v>
      </c>
      <c r="R46" s="61">
        <v>395</v>
      </c>
      <c r="S46" s="62">
        <v>452</v>
      </c>
    </row>
    <row r="47" spans="2:34" ht="13.8" x14ac:dyDescent="0.25">
      <c r="B47" s="64" t="s">
        <v>136</v>
      </c>
      <c r="C47" s="61">
        <v>48</v>
      </c>
      <c r="D47" s="61">
        <v>50</v>
      </c>
      <c r="E47" s="61">
        <v>56</v>
      </c>
      <c r="F47" s="61">
        <v>55</v>
      </c>
      <c r="G47" s="61">
        <v>83</v>
      </c>
      <c r="H47" s="61">
        <v>95</v>
      </c>
      <c r="I47" s="61">
        <v>93</v>
      </c>
      <c r="J47" s="61">
        <v>112</v>
      </c>
      <c r="K47" s="61">
        <v>107</v>
      </c>
      <c r="L47" s="61">
        <v>124</v>
      </c>
      <c r="M47" s="61">
        <v>113</v>
      </c>
      <c r="N47" s="61">
        <v>92</v>
      </c>
      <c r="O47" s="61">
        <v>127</v>
      </c>
      <c r="P47" s="61">
        <v>116</v>
      </c>
      <c r="Q47" s="61">
        <v>148</v>
      </c>
      <c r="R47" s="61">
        <v>127</v>
      </c>
      <c r="S47" s="62">
        <v>138</v>
      </c>
    </row>
    <row r="48" spans="2:34" ht="13.8" x14ac:dyDescent="0.25">
      <c r="B48" s="64" t="s">
        <v>137</v>
      </c>
      <c r="C48" s="61">
        <v>112</v>
      </c>
      <c r="D48" s="61">
        <v>113</v>
      </c>
      <c r="E48" s="61">
        <v>128</v>
      </c>
      <c r="F48" s="61">
        <v>131</v>
      </c>
      <c r="G48" s="61">
        <v>172</v>
      </c>
      <c r="H48" s="61">
        <v>170</v>
      </c>
      <c r="I48" s="61">
        <v>251</v>
      </c>
      <c r="J48" s="61">
        <v>263</v>
      </c>
      <c r="K48" s="61">
        <v>227</v>
      </c>
      <c r="L48" s="61">
        <v>236</v>
      </c>
      <c r="M48" s="61">
        <v>225</v>
      </c>
      <c r="N48" s="61">
        <v>277</v>
      </c>
      <c r="O48" s="61">
        <v>310</v>
      </c>
      <c r="P48" s="61">
        <v>289</v>
      </c>
      <c r="Q48" s="61">
        <v>272</v>
      </c>
      <c r="R48" s="61">
        <v>319</v>
      </c>
      <c r="S48" s="62">
        <v>382</v>
      </c>
    </row>
    <row r="49" spans="2:19" ht="13.8" x14ac:dyDescent="0.25">
      <c r="B49" s="64" t="s">
        <v>138</v>
      </c>
      <c r="C49" s="61">
        <v>98</v>
      </c>
      <c r="D49" s="61">
        <v>110</v>
      </c>
      <c r="E49" s="61">
        <v>110</v>
      </c>
      <c r="F49" s="61">
        <v>139</v>
      </c>
      <c r="G49" s="61">
        <v>162</v>
      </c>
      <c r="H49" s="61">
        <v>162</v>
      </c>
      <c r="I49" s="61">
        <v>204</v>
      </c>
      <c r="J49" s="61">
        <v>232</v>
      </c>
      <c r="K49" s="61">
        <v>231</v>
      </c>
      <c r="L49" s="61">
        <v>249</v>
      </c>
      <c r="M49" s="61">
        <v>268</v>
      </c>
      <c r="N49" s="61">
        <v>253</v>
      </c>
      <c r="O49" s="61">
        <v>243</v>
      </c>
      <c r="P49" s="61">
        <v>272</v>
      </c>
      <c r="Q49" s="61">
        <v>245</v>
      </c>
      <c r="R49" s="61">
        <v>225</v>
      </c>
      <c r="S49" s="62">
        <v>301</v>
      </c>
    </row>
    <row r="50" spans="2:19" ht="13.8" x14ac:dyDescent="0.25">
      <c r="B50" s="64" t="s">
        <v>139</v>
      </c>
      <c r="C50" s="61">
        <v>93</v>
      </c>
      <c r="D50" s="61">
        <v>86</v>
      </c>
      <c r="E50" s="61">
        <v>119</v>
      </c>
      <c r="F50" s="61">
        <v>109</v>
      </c>
      <c r="G50" s="61">
        <v>152</v>
      </c>
      <c r="H50" s="61">
        <v>137</v>
      </c>
      <c r="I50" s="61">
        <v>159</v>
      </c>
      <c r="J50" s="61">
        <v>178</v>
      </c>
      <c r="K50" s="61">
        <v>209</v>
      </c>
      <c r="L50" s="61">
        <v>199</v>
      </c>
      <c r="M50" s="61">
        <v>189</v>
      </c>
      <c r="N50" s="61">
        <v>215</v>
      </c>
      <c r="O50" s="61">
        <v>216</v>
      </c>
      <c r="P50" s="61">
        <v>229</v>
      </c>
      <c r="Q50" s="61">
        <v>234</v>
      </c>
      <c r="R50" s="61">
        <v>209</v>
      </c>
      <c r="S50" s="62">
        <v>203</v>
      </c>
    </row>
    <row r="51" spans="2:19" ht="13.8" x14ac:dyDescent="0.25">
      <c r="B51" s="64" t="s">
        <v>140</v>
      </c>
      <c r="C51" s="61">
        <v>68</v>
      </c>
      <c r="D51" s="61">
        <v>62</v>
      </c>
      <c r="E51" s="61">
        <v>79</v>
      </c>
      <c r="F51" s="61">
        <v>73</v>
      </c>
      <c r="G51" s="61">
        <v>113</v>
      </c>
      <c r="H51" s="61">
        <v>113</v>
      </c>
      <c r="I51" s="61">
        <v>125</v>
      </c>
      <c r="J51" s="61">
        <v>148</v>
      </c>
      <c r="K51" s="61">
        <v>146</v>
      </c>
      <c r="L51" s="61">
        <v>142</v>
      </c>
      <c r="M51" s="61">
        <v>138</v>
      </c>
      <c r="N51" s="61">
        <v>138</v>
      </c>
      <c r="O51" s="61">
        <v>159</v>
      </c>
      <c r="P51" s="61">
        <v>186</v>
      </c>
      <c r="Q51" s="61">
        <v>188</v>
      </c>
      <c r="R51" s="61">
        <v>162</v>
      </c>
      <c r="S51" s="62">
        <v>191</v>
      </c>
    </row>
    <row r="52" spans="2:19" ht="13.8" x14ac:dyDescent="0.25">
      <c r="B52" s="64" t="s">
        <v>141</v>
      </c>
      <c r="C52" s="61">
        <v>63</v>
      </c>
      <c r="D52" s="61">
        <v>62</v>
      </c>
      <c r="E52" s="61">
        <v>79</v>
      </c>
      <c r="F52" s="61">
        <v>91</v>
      </c>
      <c r="G52" s="61">
        <v>145</v>
      </c>
      <c r="H52" s="61">
        <v>142</v>
      </c>
      <c r="I52" s="61">
        <v>170</v>
      </c>
      <c r="J52" s="61">
        <v>233</v>
      </c>
      <c r="K52" s="61">
        <v>249</v>
      </c>
      <c r="L52" s="61">
        <v>272</v>
      </c>
      <c r="M52" s="61">
        <v>253</v>
      </c>
      <c r="N52" s="61">
        <v>265</v>
      </c>
      <c r="O52" s="61">
        <v>258</v>
      </c>
      <c r="P52" s="61">
        <v>298</v>
      </c>
      <c r="Q52" s="61">
        <v>267</v>
      </c>
      <c r="R52" s="61">
        <v>292</v>
      </c>
      <c r="S52" s="62">
        <v>288</v>
      </c>
    </row>
    <row r="53" spans="2:19" ht="13.8" x14ac:dyDescent="0.25">
      <c r="B53" s="64" t="s">
        <v>142</v>
      </c>
      <c r="C53" s="61">
        <v>131</v>
      </c>
      <c r="D53" s="61">
        <v>108</v>
      </c>
      <c r="E53" s="61">
        <v>129</v>
      </c>
      <c r="F53" s="61">
        <v>125</v>
      </c>
      <c r="G53" s="61">
        <v>155</v>
      </c>
      <c r="H53" s="61">
        <v>172</v>
      </c>
      <c r="I53" s="61">
        <v>223</v>
      </c>
      <c r="J53" s="61">
        <v>269</v>
      </c>
      <c r="K53" s="61">
        <v>281</v>
      </c>
      <c r="L53" s="61">
        <v>314</v>
      </c>
      <c r="M53" s="61">
        <v>344</v>
      </c>
      <c r="N53" s="61">
        <v>339</v>
      </c>
      <c r="O53" s="61">
        <v>319</v>
      </c>
      <c r="P53" s="61">
        <v>341</v>
      </c>
      <c r="Q53" s="61">
        <v>285</v>
      </c>
      <c r="R53" s="61">
        <v>306</v>
      </c>
      <c r="S53" s="62">
        <v>244</v>
      </c>
    </row>
    <row r="54" spans="2:19" ht="14.4" thickBot="1" x14ac:dyDescent="0.3">
      <c r="B54" s="64" t="s">
        <v>143</v>
      </c>
      <c r="C54" s="65">
        <v>1079</v>
      </c>
      <c r="D54" s="65">
        <v>981</v>
      </c>
      <c r="E54" s="65">
        <v>1122</v>
      </c>
      <c r="F54" s="65">
        <v>2020</v>
      </c>
      <c r="G54" s="65">
        <v>2084</v>
      </c>
      <c r="H54" s="65">
        <v>1987</v>
      </c>
      <c r="I54" s="65">
        <v>2130</v>
      </c>
      <c r="J54" s="65">
        <v>2455</v>
      </c>
      <c r="K54" s="65">
        <v>2581</v>
      </c>
      <c r="L54" s="65">
        <v>2502</v>
      </c>
      <c r="M54" s="65">
        <v>2546</v>
      </c>
      <c r="N54" s="65">
        <v>2503</v>
      </c>
      <c r="O54" s="65">
        <v>2461</v>
      </c>
      <c r="P54" s="65">
        <v>2629</v>
      </c>
      <c r="Q54" s="65">
        <v>2519</v>
      </c>
      <c r="R54" s="65">
        <v>2220</v>
      </c>
      <c r="S54" s="66">
        <v>2351</v>
      </c>
    </row>
    <row r="55" spans="2:19" ht="14.4" thickBot="1" x14ac:dyDescent="0.3">
      <c r="B55" s="67" t="s">
        <v>123</v>
      </c>
      <c r="C55" s="68">
        <v>5280</v>
      </c>
      <c r="D55" s="68">
        <v>5354</v>
      </c>
      <c r="E55" s="68">
        <v>5955</v>
      </c>
      <c r="F55" s="68">
        <v>6564</v>
      </c>
      <c r="G55" s="68">
        <v>8441</v>
      </c>
      <c r="H55" s="68">
        <v>9000</v>
      </c>
      <c r="I55" s="68">
        <v>10050</v>
      </c>
      <c r="J55" s="68">
        <v>11634</v>
      </c>
      <c r="K55" s="68">
        <v>11382</v>
      </c>
      <c r="L55" s="68">
        <v>10852</v>
      </c>
      <c r="M55" s="68">
        <v>10560</v>
      </c>
      <c r="N55" s="68">
        <v>10592</v>
      </c>
      <c r="O55" s="68">
        <v>10618</v>
      </c>
      <c r="P55" s="68">
        <v>11145</v>
      </c>
      <c r="Q55" s="68">
        <v>10760</v>
      </c>
      <c r="R55" s="68">
        <v>10226</v>
      </c>
      <c r="S55" s="69">
        <v>10567</v>
      </c>
    </row>
    <row r="59" spans="2:19" ht="22.8" x14ac:dyDescent="0.25">
      <c r="B59" s="54" t="s">
        <v>13</v>
      </c>
      <c r="C59" s="54"/>
      <c r="D59" s="54"/>
      <c r="E59" s="54"/>
      <c r="F59" s="54"/>
      <c r="G59" s="54"/>
      <c r="H59" s="54"/>
      <c r="I59" s="54"/>
      <c r="J59" s="54"/>
      <c r="K59" s="54"/>
      <c r="L59" s="54"/>
      <c r="M59" s="54"/>
    </row>
    <row r="60" spans="2:19" ht="13.8" thickBot="1" x14ac:dyDescent="0.3">
      <c r="B60" s="116"/>
      <c r="C60" s="116"/>
      <c r="D60" s="116"/>
      <c r="E60" s="116"/>
      <c r="F60" s="116"/>
      <c r="G60" s="116"/>
      <c r="H60" s="116"/>
      <c r="I60" s="116"/>
      <c r="J60" s="116"/>
      <c r="K60" s="116"/>
      <c r="L60" s="116"/>
      <c r="M60" s="116"/>
    </row>
    <row r="61" spans="2:19" ht="14.4" thickBot="1" x14ac:dyDescent="0.3">
      <c r="B61" s="55"/>
      <c r="C61" s="117" t="s">
        <v>93</v>
      </c>
      <c r="D61" s="118"/>
      <c r="E61" s="118"/>
      <c r="F61" s="118"/>
      <c r="G61" s="118"/>
      <c r="H61" s="118"/>
      <c r="I61" s="118"/>
      <c r="J61" s="118"/>
      <c r="K61" s="118"/>
      <c r="L61" s="118"/>
      <c r="M61" s="118"/>
      <c r="N61" s="118"/>
      <c r="O61" s="118"/>
      <c r="P61" s="118"/>
      <c r="Q61" s="118"/>
      <c r="R61" s="118"/>
      <c r="S61" s="119"/>
    </row>
    <row r="62" spans="2:19" ht="14.4" thickBot="1" x14ac:dyDescent="0.3">
      <c r="B62" s="56" t="s">
        <v>125</v>
      </c>
      <c r="C62" s="58" t="s">
        <v>95</v>
      </c>
      <c r="D62" s="58" t="s">
        <v>96</v>
      </c>
      <c r="E62" s="58" t="s">
        <v>97</v>
      </c>
      <c r="F62" s="58" t="s">
        <v>98</v>
      </c>
      <c r="G62" s="58" t="s">
        <v>99</v>
      </c>
      <c r="H62" s="58" t="s">
        <v>100</v>
      </c>
      <c r="I62" s="58" t="s">
        <v>101</v>
      </c>
      <c r="J62" s="58" t="s">
        <v>102</v>
      </c>
      <c r="K62" s="58" t="s">
        <v>103</v>
      </c>
      <c r="L62" s="58" t="s">
        <v>104</v>
      </c>
      <c r="M62" s="58" t="s">
        <v>105</v>
      </c>
      <c r="N62" s="58" t="s">
        <v>106</v>
      </c>
      <c r="O62" s="58" t="s">
        <v>107</v>
      </c>
      <c r="P62" s="58" t="s">
        <v>108</v>
      </c>
      <c r="Q62" s="58" t="s">
        <v>109</v>
      </c>
      <c r="R62" s="58" t="s">
        <v>110</v>
      </c>
      <c r="S62" s="59" t="s">
        <v>111</v>
      </c>
    </row>
    <row r="63" spans="2:19" ht="13.8" x14ac:dyDescent="0.25">
      <c r="B63" s="64" t="s">
        <v>126</v>
      </c>
      <c r="C63" s="61">
        <v>0</v>
      </c>
      <c r="D63" s="61" t="s">
        <v>190</v>
      </c>
      <c r="E63" s="61">
        <v>0</v>
      </c>
      <c r="F63" s="61">
        <v>0</v>
      </c>
      <c r="G63" s="61">
        <v>0</v>
      </c>
      <c r="H63" s="61">
        <v>0</v>
      </c>
      <c r="I63" s="61">
        <v>0</v>
      </c>
      <c r="J63" s="61">
        <v>0</v>
      </c>
      <c r="K63" s="61">
        <v>0</v>
      </c>
      <c r="L63" s="61">
        <v>0</v>
      </c>
      <c r="M63" s="61">
        <v>0</v>
      </c>
      <c r="N63" s="61">
        <v>0</v>
      </c>
      <c r="O63" s="61">
        <v>0</v>
      </c>
      <c r="P63" s="61">
        <v>0</v>
      </c>
      <c r="Q63" s="61">
        <v>0</v>
      </c>
      <c r="R63" s="61">
        <v>0</v>
      </c>
      <c r="S63" s="62">
        <v>0</v>
      </c>
    </row>
    <row r="64" spans="2:19" ht="13.8" x14ac:dyDescent="0.25">
      <c r="B64" s="64" t="s">
        <v>127</v>
      </c>
      <c r="C64" s="61">
        <v>0</v>
      </c>
      <c r="D64" s="61">
        <v>0</v>
      </c>
      <c r="E64" s="61">
        <v>0</v>
      </c>
      <c r="F64" s="61">
        <v>0</v>
      </c>
      <c r="G64" s="61">
        <v>0</v>
      </c>
      <c r="H64" s="61">
        <v>0</v>
      </c>
      <c r="I64" s="61">
        <v>0</v>
      </c>
      <c r="J64" s="61">
        <v>0</v>
      </c>
      <c r="K64" s="61">
        <v>0</v>
      </c>
      <c r="L64" s="61">
        <v>0</v>
      </c>
      <c r="M64" s="61">
        <v>0</v>
      </c>
      <c r="N64" s="61">
        <v>0</v>
      </c>
      <c r="O64" s="61">
        <v>0</v>
      </c>
      <c r="P64" s="61">
        <v>0</v>
      </c>
      <c r="Q64" s="61">
        <v>0</v>
      </c>
      <c r="R64" s="61">
        <v>0</v>
      </c>
      <c r="S64" s="62">
        <v>0</v>
      </c>
    </row>
    <row r="65" spans="2:19" ht="13.8" x14ac:dyDescent="0.25">
      <c r="B65" s="64" t="s">
        <v>128</v>
      </c>
      <c r="C65" s="61">
        <v>0</v>
      </c>
      <c r="D65" s="61">
        <v>0</v>
      </c>
      <c r="E65" s="61" t="s">
        <v>190</v>
      </c>
      <c r="F65" s="61">
        <v>0</v>
      </c>
      <c r="G65" s="61">
        <v>0</v>
      </c>
      <c r="H65" s="61">
        <v>0</v>
      </c>
      <c r="I65" s="61">
        <v>0</v>
      </c>
      <c r="J65" s="61">
        <v>0</v>
      </c>
      <c r="K65" s="61">
        <v>0</v>
      </c>
      <c r="L65" s="61">
        <v>0</v>
      </c>
      <c r="M65" s="61">
        <v>0</v>
      </c>
      <c r="N65" s="61">
        <v>0</v>
      </c>
      <c r="O65" s="61">
        <v>0</v>
      </c>
      <c r="P65" s="61">
        <v>0</v>
      </c>
      <c r="Q65" s="61">
        <v>0</v>
      </c>
      <c r="R65" s="61">
        <v>0</v>
      </c>
      <c r="S65" s="62">
        <v>0</v>
      </c>
    </row>
    <row r="66" spans="2:19" ht="13.8" x14ac:dyDescent="0.25">
      <c r="B66" s="64" t="s">
        <v>129</v>
      </c>
      <c r="C66" s="61">
        <v>0</v>
      </c>
      <c r="D66" s="61">
        <v>0</v>
      </c>
      <c r="E66" s="61">
        <v>0</v>
      </c>
      <c r="F66" s="61">
        <v>0</v>
      </c>
      <c r="G66" s="61">
        <v>0</v>
      </c>
      <c r="H66" s="61">
        <v>0</v>
      </c>
      <c r="I66" s="61">
        <v>0</v>
      </c>
      <c r="J66" s="61">
        <v>0</v>
      </c>
      <c r="K66" s="61">
        <v>0</v>
      </c>
      <c r="L66" s="61">
        <v>0</v>
      </c>
      <c r="M66" s="61">
        <v>0</v>
      </c>
      <c r="N66" s="61">
        <v>0</v>
      </c>
      <c r="O66" s="61">
        <v>0</v>
      </c>
      <c r="P66" s="61">
        <v>0</v>
      </c>
      <c r="Q66" s="61">
        <v>0</v>
      </c>
      <c r="R66" s="61">
        <v>0</v>
      </c>
      <c r="S66" s="62">
        <v>0</v>
      </c>
    </row>
    <row r="67" spans="2:19" ht="13.8" x14ac:dyDescent="0.25">
      <c r="B67" s="64" t="s">
        <v>130</v>
      </c>
      <c r="C67" s="61">
        <v>0</v>
      </c>
      <c r="D67" s="61">
        <v>0</v>
      </c>
      <c r="E67" s="61">
        <v>0</v>
      </c>
      <c r="F67" s="61">
        <v>0</v>
      </c>
      <c r="G67" s="61">
        <v>0</v>
      </c>
      <c r="H67" s="61">
        <v>0</v>
      </c>
      <c r="I67" s="61">
        <v>0</v>
      </c>
      <c r="J67" s="61">
        <v>0</v>
      </c>
      <c r="K67" s="61">
        <v>0</v>
      </c>
      <c r="L67" s="61">
        <v>0</v>
      </c>
      <c r="M67" s="61">
        <v>0</v>
      </c>
      <c r="N67" s="61">
        <v>0</v>
      </c>
      <c r="O67" s="61">
        <v>0</v>
      </c>
      <c r="P67" s="61">
        <v>0</v>
      </c>
      <c r="Q67" s="61">
        <v>0</v>
      </c>
      <c r="R67" s="61">
        <v>0</v>
      </c>
      <c r="S67" s="62">
        <v>0</v>
      </c>
    </row>
    <row r="68" spans="2:19" ht="13.8" x14ac:dyDescent="0.25">
      <c r="B68" s="64" t="s">
        <v>131</v>
      </c>
      <c r="C68" s="61">
        <v>0</v>
      </c>
      <c r="D68" s="61">
        <v>0</v>
      </c>
      <c r="E68" s="61">
        <v>0</v>
      </c>
      <c r="F68" s="61">
        <v>0</v>
      </c>
      <c r="G68" s="61">
        <v>0</v>
      </c>
      <c r="H68" s="61">
        <v>0</v>
      </c>
      <c r="I68" s="61">
        <v>0</v>
      </c>
      <c r="J68" s="61">
        <v>0</v>
      </c>
      <c r="K68" s="61">
        <v>0</v>
      </c>
      <c r="L68" s="61">
        <v>0</v>
      </c>
      <c r="M68" s="61">
        <v>0</v>
      </c>
      <c r="N68" s="61">
        <v>0</v>
      </c>
      <c r="O68" s="61">
        <v>0</v>
      </c>
      <c r="P68" s="61">
        <v>0</v>
      </c>
      <c r="Q68" s="61">
        <v>0</v>
      </c>
      <c r="R68" s="61">
        <v>0</v>
      </c>
      <c r="S68" s="62">
        <v>0</v>
      </c>
    </row>
    <row r="69" spans="2:19" ht="13.8" x14ac:dyDescent="0.25">
      <c r="B69" s="64" t="s">
        <v>132</v>
      </c>
      <c r="C69" s="61">
        <v>0</v>
      </c>
      <c r="D69" s="61">
        <v>0</v>
      </c>
      <c r="E69" s="61">
        <v>0</v>
      </c>
      <c r="F69" s="61">
        <v>0</v>
      </c>
      <c r="G69" s="61">
        <v>0</v>
      </c>
      <c r="H69" s="61">
        <v>0</v>
      </c>
      <c r="I69" s="61">
        <v>0</v>
      </c>
      <c r="J69" s="61">
        <v>0</v>
      </c>
      <c r="K69" s="61">
        <v>0</v>
      </c>
      <c r="L69" s="61">
        <v>0</v>
      </c>
      <c r="M69" s="61">
        <v>0</v>
      </c>
      <c r="N69" s="61">
        <v>0</v>
      </c>
      <c r="O69" s="61">
        <v>0</v>
      </c>
      <c r="P69" s="61">
        <v>0</v>
      </c>
      <c r="Q69" s="61">
        <v>0</v>
      </c>
      <c r="R69" s="61">
        <v>0</v>
      </c>
      <c r="S69" s="62">
        <v>0</v>
      </c>
    </row>
    <row r="70" spans="2:19" ht="13.8" x14ac:dyDescent="0.25">
      <c r="B70" s="64" t="s">
        <v>133</v>
      </c>
      <c r="C70" s="61">
        <v>0</v>
      </c>
      <c r="D70" s="61">
        <v>0</v>
      </c>
      <c r="E70" s="61">
        <v>0</v>
      </c>
      <c r="F70" s="61">
        <v>0</v>
      </c>
      <c r="G70" s="61">
        <v>0</v>
      </c>
      <c r="H70" s="61">
        <v>0</v>
      </c>
      <c r="I70" s="61">
        <v>0</v>
      </c>
      <c r="J70" s="61">
        <v>0</v>
      </c>
      <c r="K70" s="61">
        <v>0</v>
      </c>
      <c r="L70" s="61">
        <v>0</v>
      </c>
      <c r="M70" s="61">
        <v>0</v>
      </c>
      <c r="N70" s="61">
        <v>0</v>
      </c>
      <c r="O70" s="61">
        <v>0</v>
      </c>
      <c r="P70" s="61">
        <v>0</v>
      </c>
      <c r="Q70" s="61">
        <v>0</v>
      </c>
      <c r="R70" s="61">
        <v>0</v>
      </c>
      <c r="S70" s="62">
        <v>0</v>
      </c>
    </row>
    <row r="71" spans="2:19" ht="13.8" x14ac:dyDescent="0.25">
      <c r="B71" s="64" t="s">
        <v>134</v>
      </c>
      <c r="C71" s="61">
        <v>0</v>
      </c>
      <c r="D71" s="61">
        <v>0</v>
      </c>
      <c r="E71" s="61">
        <v>0</v>
      </c>
      <c r="F71" s="61">
        <v>0</v>
      </c>
      <c r="G71" s="61">
        <v>0</v>
      </c>
      <c r="H71" s="61">
        <v>0</v>
      </c>
      <c r="I71" s="61">
        <v>0</v>
      </c>
      <c r="J71" s="61">
        <v>0</v>
      </c>
      <c r="K71" s="61">
        <v>0</v>
      </c>
      <c r="L71" s="61">
        <v>0</v>
      </c>
      <c r="M71" s="61">
        <v>0</v>
      </c>
      <c r="N71" s="61">
        <v>0</v>
      </c>
      <c r="O71" s="61">
        <v>0</v>
      </c>
      <c r="P71" s="61">
        <v>0</v>
      </c>
      <c r="Q71" s="61">
        <v>0</v>
      </c>
      <c r="R71" s="61">
        <v>0</v>
      </c>
      <c r="S71" s="62">
        <v>0</v>
      </c>
    </row>
    <row r="72" spans="2:19" ht="13.8" x14ac:dyDescent="0.25">
      <c r="B72" s="64" t="s">
        <v>135</v>
      </c>
      <c r="C72" s="61">
        <v>0</v>
      </c>
      <c r="D72" s="61">
        <v>0</v>
      </c>
      <c r="E72" s="61">
        <v>0</v>
      </c>
      <c r="F72" s="61">
        <v>0</v>
      </c>
      <c r="G72" s="61">
        <v>0</v>
      </c>
      <c r="H72" s="61">
        <v>0</v>
      </c>
      <c r="I72" s="61">
        <v>0</v>
      </c>
      <c r="J72" s="61">
        <v>0</v>
      </c>
      <c r="K72" s="61">
        <v>0</v>
      </c>
      <c r="L72" s="61">
        <v>0</v>
      </c>
      <c r="M72" s="61">
        <v>0</v>
      </c>
      <c r="N72" s="61">
        <v>0</v>
      </c>
      <c r="O72" s="61">
        <v>0</v>
      </c>
      <c r="P72" s="61">
        <v>0</v>
      </c>
      <c r="Q72" s="61">
        <v>0</v>
      </c>
      <c r="R72" s="61">
        <v>0</v>
      </c>
      <c r="S72" s="62">
        <v>0</v>
      </c>
    </row>
    <row r="73" spans="2:19" ht="13.8" x14ac:dyDescent="0.25">
      <c r="B73" s="64" t="s">
        <v>136</v>
      </c>
      <c r="C73" s="61">
        <v>0</v>
      </c>
      <c r="D73" s="61">
        <v>0</v>
      </c>
      <c r="E73" s="61">
        <v>0</v>
      </c>
      <c r="F73" s="61">
        <v>0</v>
      </c>
      <c r="G73" s="61">
        <v>0</v>
      </c>
      <c r="H73" s="61">
        <v>0</v>
      </c>
      <c r="I73" s="61">
        <v>0</v>
      </c>
      <c r="J73" s="61">
        <v>0</v>
      </c>
      <c r="K73" s="61">
        <v>0</v>
      </c>
      <c r="L73" s="61">
        <v>0</v>
      </c>
      <c r="M73" s="61">
        <v>0</v>
      </c>
      <c r="N73" s="61">
        <v>0</v>
      </c>
      <c r="O73" s="61">
        <v>0</v>
      </c>
      <c r="P73" s="61">
        <v>0</v>
      </c>
      <c r="Q73" s="61">
        <v>0</v>
      </c>
      <c r="R73" s="61">
        <v>0</v>
      </c>
      <c r="S73" s="62">
        <v>0</v>
      </c>
    </row>
    <row r="74" spans="2:19" ht="13.8" x14ac:dyDescent="0.25">
      <c r="B74" s="64" t="s">
        <v>137</v>
      </c>
      <c r="C74" s="61">
        <v>0</v>
      </c>
      <c r="D74" s="61">
        <v>0</v>
      </c>
      <c r="E74" s="61">
        <v>0</v>
      </c>
      <c r="F74" s="61">
        <v>0</v>
      </c>
      <c r="G74" s="61">
        <v>0</v>
      </c>
      <c r="H74" s="61">
        <v>0</v>
      </c>
      <c r="I74" s="61">
        <v>0</v>
      </c>
      <c r="J74" s="61">
        <v>0</v>
      </c>
      <c r="K74" s="61">
        <v>0</v>
      </c>
      <c r="L74" s="61">
        <v>0</v>
      </c>
      <c r="M74" s="61">
        <v>0</v>
      </c>
      <c r="N74" s="61">
        <v>0</v>
      </c>
      <c r="O74" s="61">
        <v>0</v>
      </c>
      <c r="P74" s="61">
        <v>0</v>
      </c>
      <c r="Q74" s="61">
        <v>0</v>
      </c>
      <c r="R74" s="61">
        <v>0</v>
      </c>
      <c r="S74" s="62">
        <v>0</v>
      </c>
    </row>
    <row r="75" spans="2:19" ht="13.8" x14ac:dyDescent="0.25">
      <c r="B75" s="64" t="s">
        <v>138</v>
      </c>
      <c r="C75" s="61">
        <v>0</v>
      </c>
      <c r="D75" s="61">
        <v>0</v>
      </c>
      <c r="E75" s="61">
        <v>0</v>
      </c>
      <c r="F75" s="61">
        <v>0</v>
      </c>
      <c r="G75" s="61">
        <v>0</v>
      </c>
      <c r="H75" s="61">
        <v>0</v>
      </c>
      <c r="I75" s="61">
        <v>0</v>
      </c>
      <c r="J75" s="61">
        <v>0</v>
      </c>
      <c r="K75" s="61">
        <v>0</v>
      </c>
      <c r="L75" s="61">
        <v>0</v>
      </c>
      <c r="M75" s="61">
        <v>0</v>
      </c>
      <c r="N75" s="61">
        <v>0</v>
      </c>
      <c r="O75" s="61">
        <v>0</v>
      </c>
      <c r="P75" s="61">
        <v>0</v>
      </c>
      <c r="Q75" s="61">
        <v>0</v>
      </c>
      <c r="R75" s="61">
        <v>0</v>
      </c>
      <c r="S75" s="62">
        <v>0</v>
      </c>
    </row>
    <row r="76" spans="2:19" ht="13.8" x14ac:dyDescent="0.25">
      <c r="B76" s="64" t="s">
        <v>139</v>
      </c>
      <c r="C76" s="61">
        <v>0</v>
      </c>
      <c r="D76" s="61">
        <v>0</v>
      </c>
      <c r="E76" s="61">
        <v>0</v>
      </c>
      <c r="F76" s="61">
        <v>0</v>
      </c>
      <c r="G76" s="61">
        <v>0</v>
      </c>
      <c r="H76" s="61">
        <v>0</v>
      </c>
      <c r="I76" s="61">
        <v>0</v>
      </c>
      <c r="J76" s="61">
        <v>0</v>
      </c>
      <c r="K76" s="61">
        <v>0</v>
      </c>
      <c r="L76" s="61">
        <v>0</v>
      </c>
      <c r="M76" s="61">
        <v>0</v>
      </c>
      <c r="N76" s="61">
        <v>0</v>
      </c>
      <c r="O76" s="61">
        <v>0</v>
      </c>
      <c r="P76" s="61">
        <v>0</v>
      </c>
      <c r="Q76" s="61">
        <v>0</v>
      </c>
      <c r="R76" s="61">
        <v>0</v>
      </c>
      <c r="S76" s="62">
        <v>0</v>
      </c>
    </row>
    <row r="77" spans="2:19" ht="13.8" x14ac:dyDescent="0.25">
      <c r="B77" s="64" t="s">
        <v>140</v>
      </c>
      <c r="C77" s="61">
        <v>0</v>
      </c>
      <c r="D77" s="61">
        <v>0</v>
      </c>
      <c r="E77" s="61">
        <v>0</v>
      </c>
      <c r="F77" s="61">
        <v>0</v>
      </c>
      <c r="G77" s="61">
        <v>0</v>
      </c>
      <c r="H77" s="61">
        <v>0</v>
      </c>
      <c r="I77" s="61">
        <v>0</v>
      </c>
      <c r="J77" s="61">
        <v>0</v>
      </c>
      <c r="K77" s="61">
        <v>0</v>
      </c>
      <c r="L77" s="61">
        <v>0</v>
      </c>
      <c r="M77" s="61">
        <v>0</v>
      </c>
      <c r="N77" s="61">
        <v>0</v>
      </c>
      <c r="O77" s="61">
        <v>0</v>
      </c>
      <c r="P77" s="61">
        <v>0</v>
      </c>
      <c r="Q77" s="61">
        <v>0</v>
      </c>
      <c r="R77" s="61">
        <v>0</v>
      </c>
      <c r="S77" s="62">
        <v>0</v>
      </c>
    </row>
    <row r="78" spans="2:19" ht="13.8" x14ac:dyDescent="0.25">
      <c r="B78" s="64" t="s">
        <v>141</v>
      </c>
      <c r="C78" s="61">
        <v>0</v>
      </c>
      <c r="D78" s="61">
        <v>0</v>
      </c>
      <c r="E78" s="61">
        <v>0</v>
      </c>
      <c r="F78" s="61">
        <v>0</v>
      </c>
      <c r="G78" s="61">
        <v>0</v>
      </c>
      <c r="H78" s="61">
        <v>0</v>
      </c>
      <c r="I78" s="61">
        <v>0</v>
      </c>
      <c r="J78" s="61">
        <v>0</v>
      </c>
      <c r="K78" s="61">
        <v>0</v>
      </c>
      <c r="L78" s="61">
        <v>0</v>
      </c>
      <c r="M78" s="61">
        <v>0</v>
      </c>
      <c r="N78" s="61">
        <v>0</v>
      </c>
      <c r="O78" s="61">
        <v>0</v>
      </c>
      <c r="P78" s="61">
        <v>0</v>
      </c>
      <c r="Q78" s="61">
        <v>0</v>
      </c>
      <c r="R78" s="61">
        <v>0</v>
      </c>
      <c r="S78" s="62">
        <v>0</v>
      </c>
    </row>
    <row r="79" spans="2:19" ht="13.8" x14ac:dyDescent="0.25">
      <c r="B79" s="64" t="s">
        <v>142</v>
      </c>
      <c r="C79" s="61">
        <v>0</v>
      </c>
      <c r="D79" s="61">
        <v>0</v>
      </c>
      <c r="E79" s="61">
        <v>0</v>
      </c>
      <c r="F79" s="61">
        <v>0</v>
      </c>
      <c r="G79" s="61">
        <v>0</v>
      </c>
      <c r="H79" s="61">
        <v>0</v>
      </c>
      <c r="I79" s="61">
        <v>0</v>
      </c>
      <c r="J79" s="61">
        <v>0</v>
      </c>
      <c r="K79" s="61">
        <v>0</v>
      </c>
      <c r="L79" s="61">
        <v>0</v>
      </c>
      <c r="M79" s="61">
        <v>0</v>
      </c>
      <c r="N79" s="61">
        <v>0</v>
      </c>
      <c r="O79" s="61">
        <v>0</v>
      </c>
      <c r="P79" s="61">
        <v>0</v>
      </c>
      <c r="Q79" s="61">
        <v>0</v>
      </c>
      <c r="R79" s="61">
        <v>0</v>
      </c>
      <c r="S79" s="62">
        <v>0</v>
      </c>
    </row>
    <row r="80" spans="2:19" ht="14.4" thickBot="1" x14ac:dyDescent="0.3">
      <c r="B80" s="64" t="s">
        <v>143</v>
      </c>
      <c r="C80" s="65">
        <v>0</v>
      </c>
      <c r="D80" s="65">
        <v>0</v>
      </c>
      <c r="E80" s="65" t="s">
        <v>190</v>
      </c>
      <c r="F80" s="65">
        <v>0</v>
      </c>
      <c r="G80" s="65">
        <v>0</v>
      </c>
      <c r="H80" s="65">
        <v>0</v>
      </c>
      <c r="I80" s="65">
        <v>0</v>
      </c>
      <c r="J80" s="65">
        <v>0</v>
      </c>
      <c r="K80" s="65">
        <v>0</v>
      </c>
      <c r="L80" s="65" t="s">
        <v>190</v>
      </c>
      <c r="M80" s="65">
        <v>0</v>
      </c>
      <c r="N80" s="65">
        <v>0</v>
      </c>
      <c r="O80" s="65">
        <v>0</v>
      </c>
      <c r="P80" s="65">
        <v>0</v>
      </c>
      <c r="Q80" s="65">
        <v>0</v>
      </c>
      <c r="R80" s="65">
        <v>0</v>
      </c>
      <c r="S80" s="66">
        <v>0</v>
      </c>
    </row>
    <row r="81" spans="2:19" ht="14.4" thickBot="1" x14ac:dyDescent="0.3">
      <c r="B81" s="67" t="s">
        <v>123</v>
      </c>
      <c r="C81" s="68">
        <v>0</v>
      </c>
      <c r="D81" s="68" t="s">
        <v>190</v>
      </c>
      <c r="E81" s="68" t="s">
        <v>190</v>
      </c>
      <c r="F81" s="68">
        <v>0</v>
      </c>
      <c r="G81" s="68">
        <v>0</v>
      </c>
      <c r="H81" s="68">
        <v>0</v>
      </c>
      <c r="I81" s="68">
        <v>0</v>
      </c>
      <c r="J81" s="68">
        <v>0</v>
      </c>
      <c r="K81" s="68">
        <v>0</v>
      </c>
      <c r="L81" s="68" t="s">
        <v>190</v>
      </c>
      <c r="M81" s="68">
        <v>0</v>
      </c>
      <c r="N81" s="68">
        <v>0</v>
      </c>
      <c r="O81" s="68">
        <v>0</v>
      </c>
      <c r="P81" s="68">
        <v>0</v>
      </c>
      <c r="Q81" s="68">
        <v>0</v>
      </c>
      <c r="R81" s="68">
        <v>0</v>
      </c>
      <c r="S81" s="69">
        <v>0</v>
      </c>
    </row>
    <row r="85" spans="2:19" ht="22.8" x14ac:dyDescent="0.25">
      <c r="B85" s="54" t="s">
        <v>14</v>
      </c>
      <c r="C85" s="54"/>
      <c r="D85" s="54"/>
      <c r="E85" s="54"/>
      <c r="F85" s="54"/>
      <c r="G85" s="54"/>
      <c r="H85" s="54"/>
      <c r="I85" s="54"/>
      <c r="J85" s="54"/>
      <c r="K85" s="54"/>
      <c r="L85" s="54"/>
      <c r="M85" s="54"/>
    </row>
    <row r="86" spans="2:19" ht="13.8" thickBot="1" x14ac:dyDescent="0.3">
      <c r="B86" s="116"/>
      <c r="C86" s="116"/>
      <c r="D86" s="116"/>
      <c r="E86" s="116"/>
      <c r="F86" s="116"/>
      <c r="G86" s="116"/>
      <c r="H86" s="116"/>
      <c r="I86" s="116"/>
      <c r="J86" s="116"/>
      <c r="K86" s="116"/>
      <c r="L86" s="116"/>
      <c r="M86" s="116"/>
    </row>
    <row r="87" spans="2:19" ht="14.4" thickBot="1" x14ac:dyDescent="0.3">
      <c r="B87" s="55"/>
      <c r="C87" s="117" t="s">
        <v>93</v>
      </c>
      <c r="D87" s="118"/>
      <c r="E87" s="118"/>
      <c r="F87" s="118"/>
      <c r="G87" s="118"/>
      <c r="H87" s="118"/>
      <c r="I87" s="118"/>
      <c r="J87" s="118"/>
      <c r="K87" s="118"/>
      <c r="L87" s="118"/>
      <c r="M87" s="118"/>
      <c r="N87" s="118"/>
      <c r="O87" s="118"/>
      <c r="P87" s="118"/>
      <c r="Q87" s="118"/>
      <c r="R87" s="118"/>
      <c r="S87" s="119"/>
    </row>
    <row r="88" spans="2:19" ht="14.4" thickBot="1" x14ac:dyDescent="0.3">
      <c r="B88" s="56" t="s">
        <v>125</v>
      </c>
      <c r="C88" s="58" t="s">
        <v>95</v>
      </c>
      <c r="D88" s="58" t="s">
        <v>96</v>
      </c>
      <c r="E88" s="58" t="s">
        <v>97</v>
      </c>
      <c r="F88" s="58" t="s">
        <v>98</v>
      </c>
      <c r="G88" s="58" t="s">
        <v>99</v>
      </c>
      <c r="H88" s="58" t="s">
        <v>100</v>
      </c>
      <c r="I88" s="58" t="s">
        <v>101</v>
      </c>
      <c r="J88" s="58" t="s">
        <v>102</v>
      </c>
      <c r="K88" s="58" t="s">
        <v>103</v>
      </c>
      <c r="L88" s="58" t="s">
        <v>104</v>
      </c>
      <c r="M88" s="58" t="s">
        <v>105</v>
      </c>
      <c r="N88" s="58" t="s">
        <v>106</v>
      </c>
      <c r="O88" s="58" t="s">
        <v>107</v>
      </c>
      <c r="P88" s="58" t="s">
        <v>108</v>
      </c>
      <c r="Q88" s="58" t="s">
        <v>109</v>
      </c>
      <c r="R88" s="58" t="s">
        <v>110</v>
      </c>
      <c r="S88" s="59" t="s">
        <v>111</v>
      </c>
    </row>
    <row r="89" spans="2:19" ht="13.8" x14ac:dyDescent="0.25">
      <c r="B89" s="64" t="s">
        <v>126</v>
      </c>
      <c r="C89" s="61">
        <v>18</v>
      </c>
      <c r="D89" s="61">
        <v>26</v>
      </c>
      <c r="E89" s="61">
        <v>32</v>
      </c>
      <c r="F89" s="61">
        <v>36</v>
      </c>
      <c r="G89" s="61">
        <v>34</v>
      </c>
      <c r="H89" s="61">
        <v>17</v>
      </c>
      <c r="I89" s="61">
        <v>19</v>
      </c>
      <c r="J89" s="61" t="s">
        <v>190</v>
      </c>
      <c r="K89" s="61">
        <v>5</v>
      </c>
      <c r="L89" s="61">
        <v>6</v>
      </c>
      <c r="M89" s="61">
        <v>5</v>
      </c>
      <c r="N89" s="61" t="s">
        <v>190</v>
      </c>
      <c r="O89" s="61" t="s">
        <v>190</v>
      </c>
      <c r="P89" s="61">
        <v>0</v>
      </c>
      <c r="Q89" s="61">
        <v>0</v>
      </c>
      <c r="R89" s="61">
        <v>0</v>
      </c>
      <c r="S89" s="62" t="s">
        <v>190</v>
      </c>
    </row>
    <row r="90" spans="2:19" ht="13.8" x14ac:dyDescent="0.25">
      <c r="B90" s="64" t="s">
        <v>127</v>
      </c>
      <c r="C90" s="61">
        <v>19</v>
      </c>
      <c r="D90" s="61">
        <v>14</v>
      </c>
      <c r="E90" s="61">
        <v>18</v>
      </c>
      <c r="F90" s="61">
        <v>13</v>
      </c>
      <c r="G90" s="61">
        <v>17</v>
      </c>
      <c r="H90" s="61">
        <v>11</v>
      </c>
      <c r="I90" s="61">
        <v>19</v>
      </c>
      <c r="J90" s="61">
        <v>10</v>
      </c>
      <c r="K90" s="61" t="s">
        <v>190</v>
      </c>
      <c r="L90" s="61">
        <v>9</v>
      </c>
      <c r="M90" s="61">
        <v>5</v>
      </c>
      <c r="N90" s="61" t="s">
        <v>190</v>
      </c>
      <c r="O90" s="61" t="s">
        <v>190</v>
      </c>
      <c r="P90" s="61" t="s">
        <v>190</v>
      </c>
      <c r="Q90" s="61" t="s">
        <v>190</v>
      </c>
      <c r="R90" s="61" t="s">
        <v>190</v>
      </c>
      <c r="S90" s="62">
        <v>0</v>
      </c>
    </row>
    <row r="91" spans="2:19" ht="13.8" x14ac:dyDescent="0.25">
      <c r="B91" s="64" t="s">
        <v>128</v>
      </c>
      <c r="C91" s="61">
        <v>24</v>
      </c>
      <c r="D91" s="61">
        <v>16</v>
      </c>
      <c r="E91" s="61">
        <v>16</v>
      </c>
      <c r="F91" s="61">
        <v>9</v>
      </c>
      <c r="G91" s="61">
        <v>15</v>
      </c>
      <c r="H91" s="61">
        <v>11</v>
      </c>
      <c r="I91" s="61">
        <v>7</v>
      </c>
      <c r="J91" s="61">
        <v>5</v>
      </c>
      <c r="K91" s="61" t="s">
        <v>190</v>
      </c>
      <c r="L91" s="61">
        <v>7</v>
      </c>
      <c r="M91" s="61" t="s">
        <v>190</v>
      </c>
      <c r="N91" s="61" t="s">
        <v>190</v>
      </c>
      <c r="O91" s="61">
        <v>0</v>
      </c>
      <c r="P91" s="61">
        <v>0</v>
      </c>
      <c r="Q91" s="61" t="s">
        <v>190</v>
      </c>
      <c r="R91" s="61">
        <v>0</v>
      </c>
      <c r="S91" s="62" t="s">
        <v>190</v>
      </c>
    </row>
    <row r="92" spans="2:19" ht="13.8" x14ac:dyDescent="0.25">
      <c r="B92" s="64" t="s">
        <v>129</v>
      </c>
      <c r="C92" s="61" t="s">
        <v>190</v>
      </c>
      <c r="D92" s="61" t="s">
        <v>190</v>
      </c>
      <c r="E92" s="61" t="s">
        <v>190</v>
      </c>
      <c r="F92" s="61" t="s">
        <v>190</v>
      </c>
      <c r="G92" s="61" t="s">
        <v>190</v>
      </c>
      <c r="H92" s="61" t="s">
        <v>190</v>
      </c>
      <c r="I92" s="61" t="s">
        <v>190</v>
      </c>
      <c r="J92" s="61">
        <v>0</v>
      </c>
      <c r="K92" s="61">
        <v>0</v>
      </c>
      <c r="L92" s="61">
        <v>0</v>
      </c>
      <c r="M92" s="61">
        <v>0</v>
      </c>
      <c r="N92" s="61">
        <v>0</v>
      </c>
      <c r="O92" s="61">
        <v>0</v>
      </c>
      <c r="P92" s="61">
        <v>0</v>
      </c>
      <c r="Q92" s="61">
        <v>0</v>
      </c>
      <c r="R92" s="61">
        <v>0</v>
      </c>
      <c r="S92" s="62">
        <v>0</v>
      </c>
    </row>
    <row r="93" spans="2:19" ht="13.8" x14ac:dyDescent="0.25">
      <c r="B93" s="64" t="s">
        <v>130</v>
      </c>
      <c r="C93" s="61">
        <v>9</v>
      </c>
      <c r="D93" s="61">
        <v>6</v>
      </c>
      <c r="E93" s="61">
        <v>13</v>
      </c>
      <c r="F93" s="61" t="s">
        <v>190</v>
      </c>
      <c r="G93" s="61">
        <v>9</v>
      </c>
      <c r="H93" s="61">
        <v>8</v>
      </c>
      <c r="I93" s="61">
        <v>8</v>
      </c>
      <c r="J93" s="61" t="s">
        <v>190</v>
      </c>
      <c r="K93" s="61" t="s">
        <v>190</v>
      </c>
      <c r="L93" s="61" t="s">
        <v>190</v>
      </c>
      <c r="M93" s="61" t="s">
        <v>190</v>
      </c>
      <c r="N93" s="61" t="s">
        <v>190</v>
      </c>
      <c r="O93" s="61" t="s">
        <v>190</v>
      </c>
      <c r="P93" s="61">
        <v>0</v>
      </c>
      <c r="Q93" s="61">
        <v>0</v>
      </c>
      <c r="R93" s="61" t="s">
        <v>190</v>
      </c>
      <c r="S93" s="62">
        <v>0</v>
      </c>
    </row>
    <row r="94" spans="2:19" ht="13.8" x14ac:dyDescent="0.25">
      <c r="B94" s="64" t="s">
        <v>131</v>
      </c>
      <c r="C94" s="61">
        <v>8</v>
      </c>
      <c r="D94" s="61">
        <v>5</v>
      </c>
      <c r="E94" s="61">
        <v>11</v>
      </c>
      <c r="F94" s="61">
        <v>5</v>
      </c>
      <c r="G94" s="61">
        <v>6</v>
      </c>
      <c r="H94" s="61">
        <v>6</v>
      </c>
      <c r="I94" s="61" t="s">
        <v>190</v>
      </c>
      <c r="J94" s="61" t="s">
        <v>190</v>
      </c>
      <c r="K94" s="61" t="s">
        <v>190</v>
      </c>
      <c r="L94" s="61">
        <v>5</v>
      </c>
      <c r="M94" s="61" t="s">
        <v>190</v>
      </c>
      <c r="N94" s="61" t="s">
        <v>190</v>
      </c>
      <c r="O94" s="61" t="s">
        <v>190</v>
      </c>
      <c r="P94" s="61">
        <v>0</v>
      </c>
      <c r="Q94" s="61" t="s">
        <v>190</v>
      </c>
      <c r="R94" s="61">
        <v>0</v>
      </c>
      <c r="S94" s="62" t="s">
        <v>190</v>
      </c>
    </row>
    <row r="95" spans="2:19" ht="13.8" x14ac:dyDescent="0.25">
      <c r="B95" s="64" t="s">
        <v>132</v>
      </c>
      <c r="C95" s="61">
        <v>0</v>
      </c>
      <c r="D95" s="61">
        <v>0</v>
      </c>
      <c r="E95" s="61" t="s">
        <v>190</v>
      </c>
      <c r="F95" s="61" t="s">
        <v>190</v>
      </c>
      <c r="G95" s="61">
        <v>0</v>
      </c>
      <c r="H95" s="61" t="s">
        <v>190</v>
      </c>
      <c r="I95" s="61" t="s">
        <v>190</v>
      </c>
      <c r="J95" s="61">
        <v>0</v>
      </c>
      <c r="K95" s="61">
        <v>0</v>
      </c>
      <c r="L95" s="61" t="s">
        <v>190</v>
      </c>
      <c r="M95" s="61" t="s">
        <v>190</v>
      </c>
      <c r="N95" s="61">
        <v>0</v>
      </c>
      <c r="O95" s="61" t="s">
        <v>190</v>
      </c>
      <c r="P95" s="61">
        <v>0</v>
      </c>
      <c r="Q95" s="61">
        <v>0</v>
      </c>
      <c r="R95" s="61">
        <v>0</v>
      </c>
      <c r="S95" s="62">
        <v>0</v>
      </c>
    </row>
    <row r="96" spans="2:19" ht="13.8" x14ac:dyDescent="0.25">
      <c r="B96" s="64" t="s">
        <v>133</v>
      </c>
      <c r="C96" s="61">
        <v>6</v>
      </c>
      <c r="D96" s="61">
        <v>13</v>
      </c>
      <c r="E96" s="61" t="s">
        <v>190</v>
      </c>
      <c r="F96" s="61" t="s">
        <v>190</v>
      </c>
      <c r="G96" s="61" t="s">
        <v>190</v>
      </c>
      <c r="H96" s="61">
        <v>45</v>
      </c>
      <c r="I96" s="61">
        <v>0</v>
      </c>
      <c r="J96" s="61" t="s">
        <v>190</v>
      </c>
      <c r="K96" s="61" t="s">
        <v>190</v>
      </c>
      <c r="L96" s="61">
        <v>0</v>
      </c>
      <c r="M96" s="61">
        <v>0</v>
      </c>
      <c r="N96" s="61">
        <v>0</v>
      </c>
      <c r="O96" s="61" t="s">
        <v>190</v>
      </c>
      <c r="P96" s="61" t="s">
        <v>190</v>
      </c>
      <c r="Q96" s="61" t="s">
        <v>190</v>
      </c>
      <c r="R96" s="61">
        <v>0</v>
      </c>
      <c r="S96" s="62">
        <v>0</v>
      </c>
    </row>
    <row r="97" spans="2:19" ht="13.8" x14ac:dyDescent="0.25">
      <c r="B97" s="64" t="s">
        <v>134</v>
      </c>
      <c r="C97" s="61">
        <v>11</v>
      </c>
      <c r="D97" s="61">
        <v>5</v>
      </c>
      <c r="E97" s="61" t="s">
        <v>190</v>
      </c>
      <c r="F97" s="61" t="s">
        <v>190</v>
      </c>
      <c r="G97" s="61" t="s">
        <v>190</v>
      </c>
      <c r="H97" s="61">
        <v>5</v>
      </c>
      <c r="I97" s="61">
        <v>9</v>
      </c>
      <c r="J97" s="61">
        <v>11</v>
      </c>
      <c r="K97" s="61">
        <v>9</v>
      </c>
      <c r="L97" s="61">
        <v>8</v>
      </c>
      <c r="M97" s="61" t="s">
        <v>190</v>
      </c>
      <c r="N97" s="61">
        <v>0</v>
      </c>
      <c r="O97" s="61">
        <v>0</v>
      </c>
      <c r="P97" s="61" t="s">
        <v>190</v>
      </c>
      <c r="Q97" s="61">
        <v>0</v>
      </c>
      <c r="R97" s="61" t="s">
        <v>190</v>
      </c>
      <c r="S97" s="62" t="s">
        <v>190</v>
      </c>
    </row>
    <row r="98" spans="2:19" ht="13.8" x14ac:dyDescent="0.25">
      <c r="B98" s="64" t="s">
        <v>135</v>
      </c>
      <c r="C98" s="61" t="s">
        <v>190</v>
      </c>
      <c r="D98" s="61">
        <v>0</v>
      </c>
      <c r="E98" s="61" t="s">
        <v>190</v>
      </c>
      <c r="F98" s="61">
        <v>0</v>
      </c>
      <c r="G98" s="61">
        <v>0</v>
      </c>
      <c r="H98" s="61" t="s">
        <v>190</v>
      </c>
      <c r="I98" s="61">
        <v>0</v>
      </c>
      <c r="J98" s="61">
        <v>0</v>
      </c>
      <c r="K98" s="61" t="s">
        <v>190</v>
      </c>
      <c r="L98" s="61">
        <v>0</v>
      </c>
      <c r="M98" s="61">
        <v>0</v>
      </c>
      <c r="N98" s="61">
        <v>0</v>
      </c>
      <c r="O98" s="61" t="s">
        <v>190</v>
      </c>
      <c r="P98" s="61">
        <v>0</v>
      </c>
      <c r="Q98" s="61">
        <v>0</v>
      </c>
      <c r="R98" s="61" t="s">
        <v>190</v>
      </c>
      <c r="S98" s="62">
        <v>0</v>
      </c>
    </row>
    <row r="99" spans="2:19" ht="13.8" x14ac:dyDescent="0.25">
      <c r="B99" s="64" t="s">
        <v>136</v>
      </c>
      <c r="C99" s="61">
        <v>6</v>
      </c>
      <c r="D99" s="61" t="s">
        <v>190</v>
      </c>
      <c r="E99" s="61" t="s">
        <v>190</v>
      </c>
      <c r="F99" s="61" t="s">
        <v>190</v>
      </c>
      <c r="G99" s="61" t="s">
        <v>190</v>
      </c>
      <c r="H99" s="61">
        <v>6</v>
      </c>
      <c r="I99" s="61">
        <v>0</v>
      </c>
      <c r="J99" s="61" t="s">
        <v>190</v>
      </c>
      <c r="K99" s="61" t="s">
        <v>190</v>
      </c>
      <c r="L99" s="61" t="s">
        <v>190</v>
      </c>
      <c r="M99" s="61">
        <v>0</v>
      </c>
      <c r="N99" s="61">
        <v>0</v>
      </c>
      <c r="O99" s="61" t="s">
        <v>190</v>
      </c>
      <c r="P99" s="61">
        <v>0</v>
      </c>
      <c r="Q99" s="61">
        <v>0</v>
      </c>
      <c r="R99" s="61" t="s">
        <v>190</v>
      </c>
      <c r="S99" s="62" t="s">
        <v>190</v>
      </c>
    </row>
    <row r="100" spans="2:19" ht="13.8" x14ac:dyDescent="0.25">
      <c r="B100" s="64" t="s">
        <v>137</v>
      </c>
      <c r="C100" s="61">
        <v>10</v>
      </c>
      <c r="D100" s="61">
        <v>7</v>
      </c>
      <c r="E100" s="61" t="s">
        <v>190</v>
      </c>
      <c r="F100" s="61" t="s">
        <v>190</v>
      </c>
      <c r="G100" s="61">
        <v>7</v>
      </c>
      <c r="H100" s="61" t="s">
        <v>190</v>
      </c>
      <c r="I100" s="61" t="s">
        <v>190</v>
      </c>
      <c r="J100" s="61" t="s">
        <v>190</v>
      </c>
      <c r="K100" s="61" t="s">
        <v>190</v>
      </c>
      <c r="L100" s="61" t="s">
        <v>190</v>
      </c>
      <c r="M100" s="61" t="s">
        <v>190</v>
      </c>
      <c r="N100" s="61">
        <v>0</v>
      </c>
      <c r="O100" s="61">
        <v>0</v>
      </c>
      <c r="P100" s="61" t="s">
        <v>190</v>
      </c>
      <c r="Q100" s="61">
        <v>0</v>
      </c>
      <c r="R100" s="61">
        <v>0</v>
      </c>
      <c r="S100" s="62">
        <v>0</v>
      </c>
    </row>
    <row r="101" spans="2:19" ht="13.8" x14ac:dyDescent="0.25">
      <c r="B101" s="64" t="s">
        <v>138</v>
      </c>
      <c r="C101" s="61" t="s">
        <v>190</v>
      </c>
      <c r="D101" s="61" t="s">
        <v>190</v>
      </c>
      <c r="E101" s="61" t="s">
        <v>190</v>
      </c>
      <c r="F101" s="61" t="s">
        <v>190</v>
      </c>
      <c r="G101" s="61" t="s">
        <v>190</v>
      </c>
      <c r="H101" s="61">
        <v>0</v>
      </c>
      <c r="I101" s="61">
        <v>0</v>
      </c>
      <c r="J101" s="61">
        <v>0</v>
      </c>
      <c r="K101" s="61">
        <v>0</v>
      </c>
      <c r="L101" s="61">
        <v>0</v>
      </c>
      <c r="M101" s="61">
        <v>0</v>
      </c>
      <c r="N101" s="61">
        <v>0</v>
      </c>
      <c r="O101" s="61">
        <v>0</v>
      </c>
      <c r="P101" s="61">
        <v>0</v>
      </c>
      <c r="Q101" s="61">
        <v>0</v>
      </c>
      <c r="R101" s="61">
        <v>0</v>
      </c>
      <c r="S101" s="62">
        <v>0</v>
      </c>
    </row>
    <row r="102" spans="2:19" ht="13.8" x14ac:dyDescent="0.25">
      <c r="B102" s="64" t="s">
        <v>139</v>
      </c>
      <c r="C102" s="61" t="s">
        <v>190</v>
      </c>
      <c r="D102" s="61" t="s">
        <v>190</v>
      </c>
      <c r="E102" s="61">
        <v>0</v>
      </c>
      <c r="F102" s="61">
        <v>0</v>
      </c>
      <c r="G102" s="61" t="s">
        <v>190</v>
      </c>
      <c r="H102" s="61" t="s">
        <v>190</v>
      </c>
      <c r="I102" s="61" t="s">
        <v>190</v>
      </c>
      <c r="J102" s="61" t="s">
        <v>190</v>
      </c>
      <c r="K102" s="61" t="s">
        <v>190</v>
      </c>
      <c r="L102" s="61" t="s">
        <v>190</v>
      </c>
      <c r="M102" s="61" t="s">
        <v>190</v>
      </c>
      <c r="N102" s="61" t="s">
        <v>190</v>
      </c>
      <c r="O102" s="61">
        <v>0</v>
      </c>
      <c r="P102" s="61" t="s">
        <v>190</v>
      </c>
      <c r="Q102" s="61">
        <v>0</v>
      </c>
      <c r="R102" s="61" t="s">
        <v>190</v>
      </c>
      <c r="S102" s="62">
        <v>0</v>
      </c>
    </row>
    <row r="103" spans="2:19" ht="13.8" x14ac:dyDescent="0.25">
      <c r="B103" s="64" t="s">
        <v>140</v>
      </c>
      <c r="C103" s="61">
        <v>0</v>
      </c>
      <c r="D103" s="61">
        <v>0</v>
      </c>
      <c r="E103" s="61">
        <v>0</v>
      </c>
      <c r="F103" s="61">
        <v>0</v>
      </c>
      <c r="G103" s="61">
        <v>0</v>
      </c>
      <c r="H103" s="61">
        <v>0</v>
      </c>
      <c r="I103" s="61">
        <v>0</v>
      </c>
      <c r="J103" s="61">
        <v>0</v>
      </c>
      <c r="K103" s="61">
        <v>0</v>
      </c>
      <c r="L103" s="61">
        <v>0</v>
      </c>
      <c r="M103" s="61">
        <v>0</v>
      </c>
      <c r="N103" s="61">
        <v>0</v>
      </c>
      <c r="O103" s="61">
        <v>0</v>
      </c>
      <c r="P103" s="61">
        <v>0</v>
      </c>
      <c r="Q103" s="61">
        <v>0</v>
      </c>
      <c r="R103" s="61">
        <v>0</v>
      </c>
      <c r="S103" s="62">
        <v>0</v>
      </c>
    </row>
    <row r="104" spans="2:19" ht="13.8" x14ac:dyDescent="0.25">
      <c r="B104" s="64" t="s">
        <v>141</v>
      </c>
      <c r="C104" s="61">
        <v>0</v>
      </c>
      <c r="D104" s="61" t="s">
        <v>190</v>
      </c>
      <c r="E104" s="61" t="s">
        <v>190</v>
      </c>
      <c r="F104" s="61" t="s">
        <v>190</v>
      </c>
      <c r="G104" s="61" t="s">
        <v>190</v>
      </c>
      <c r="H104" s="61" t="s">
        <v>190</v>
      </c>
      <c r="I104" s="61" t="s">
        <v>190</v>
      </c>
      <c r="J104" s="61">
        <v>0</v>
      </c>
      <c r="K104" s="61">
        <v>0</v>
      </c>
      <c r="L104" s="61" t="s">
        <v>190</v>
      </c>
      <c r="M104" s="61" t="s">
        <v>190</v>
      </c>
      <c r="N104" s="61">
        <v>0</v>
      </c>
      <c r="O104" s="61">
        <v>0</v>
      </c>
      <c r="P104" s="61" t="s">
        <v>190</v>
      </c>
      <c r="Q104" s="61" t="s">
        <v>190</v>
      </c>
      <c r="R104" s="61">
        <v>0</v>
      </c>
      <c r="S104" s="62">
        <v>0</v>
      </c>
    </row>
    <row r="105" spans="2:19" ht="13.8" x14ac:dyDescent="0.25">
      <c r="B105" s="64" t="s">
        <v>142</v>
      </c>
      <c r="C105" s="61">
        <v>5</v>
      </c>
      <c r="D105" s="61" t="s">
        <v>190</v>
      </c>
      <c r="E105" s="61" t="s">
        <v>190</v>
      </c>
      <c r="F105" s="61" t="s">
        <v>190</v>
      </c>
      <c r="G105" s="61" t="s">
        <v>190</v>
      </c>
      <c r="H105" s="61" t="s">
        <v>190</v>
      </c>
      <c r="I105" s="61">
        <v>0</v>
      </c>
      <c r="J105" s="61" t="s">
        <v>190</v>
      </c>
      <c r="K105" s="61" t="s">
        <v>190</v>
      </c>
      <c r="L105" s="61">
        <v>0</v>
      </c>
      <c r="M105" s="61" t="s">
        <v>190</v>
      </c>
      <c r="N105" s="61">
        <v>0</v>
      </c>
      <c r="O105" s="61">
        <v>0</v>
      </c>
      <c r="P105" s="61" t="s">
        <v>190</v>
      </c>
      <c r="Q105" s="61">
        <v>0</v>
      </c>
      <c r="R105" s="61">
        <v>0</v>
      </c>
      <c r="S105" s="62">
        <v>0</v>
      </c>
    </row>
    <row r="106" spans="2:19" ht="14.4" thickBot="1" x14ac:dyDescent="0.3">
      <c r="B106" s="64" t="s">
        <v>143</v>
      </c>
      <c r="C106" s="65">
        <v>24</v>
      </c>
      <c r="D106" s="65">
        <v>9</v>
      </c>
      <c r="E106" s="65">
        <v>19</v>
      </c>
      <c r="F106" s="65">
        <v>37</v>
      </c>
      <c r="G106" s="65">
        <v>110</v>
      </c>
      <c r="H106" s="65">
        <v>22</v>
      </c>
      <c r="I106" s="65">
        <v>9</v>
      </c>
      <c r="J106" s="65">
        <v>13</v>
      </c>
      <c r="K106" s="65">
        <v>5</v>
      </c>
      <c r="L106" s="65">
        <v>7</v>
      </c>
      <c r="M106" s="65">
        <v>6</v>
      </c>
      <c r="N106" s="65">
        <v>6</v>
      </c>
      <c r="O106" s="65">
        <v>7</v>
      </c>
      <c r="P106" s="65" t="s">
        <v>190</v>
      </c>
      <c r="Q106" s="65" t="s">
        <v>190</v>
      </c>
      <c r="R106" s="65" t="s">
        <v>190</v>
      </c>
      <c r="S106" s="66">
        <v>0</v>
      </c>
    </row>
    <row r="107" spans="2:19" ht="14.4" thickBot="1" x14ac:dyDescent="0.3">
      <c r="B107" s="67" t="s">
        <v>123</v>
      </c>
      <c r="C107" s="68">
        <v>146</v>
      </c>
      <c r="D107" s="68">
        <v>115</v>
      </c>
      <c r="E107" s="68">
        <v>131</v>
      </c>
      <c r="F107" s="68">
        <v>125</v>
      </c>
      <c r="G107" s="68">
        <v>215</v>
      </c>
      <c r="H107" s="68">
        <v>143</v>
      </c>
      <c r="I107" s="68">
        <v>79</v>
      </c>
      <c r="J107" s="68">
        <v>52</v>
      </c>
      <c r="K107" s="68">
        <v>43</v>
      </c>
      <c r="L107" s="68">
        <v>53</v>
      </c>
      <c r="M107" s="68">
        <v>32</v>
      </c>
      <c r="N107" s="68">
        <v>17</v>
      </c>
      <c r="O107" s="68">
        <v>16</v>
      </c>
      <c r="P107" s="68">
        <v>12</v>
      </c>
      <c r="Q107" s="68">
        <v>8</v>
      </c>
      <c r="R107" s="68">
        <v>11</v>
      </c>
      <c r="S107" s="69">
        <v>7</v>
      </c>
    </row>
    <row r="111" spans="2:19" ht="22.8" x14ac:dyDescent="0.25">
      <c r="B111" s="54" t="s">
        <v>15</v>
      </c>
      <c r="C111" s="54"/>
      <c r="D111" s="54"/>
      <c r="E111" s="54"/>
      <c r="F111" s="54"/>
      <c r="G111" s="54"/>
      <c r="H111" s="54"/>
      <c r="I111" s="54"/>
      <c r="J111" s="54"/>
      <c r="K111" s="54"/>
      <c r="L111" s="54"/>
      <c r="M111" s="54"/>
    </row>
    <row r="112" spans="2:19" ht="13.8" thickBot="1" x14ac:dyDescent="0.3">
      <c r="B112" s="116"/>
      <c r="C112" s="116"/>
      <c r="D112" s="116"/>
      <c r="E112" s="116"/>
      <c r="F112" s="116"/>
      <c r="G112" s="116"/>
      <c r="H112" s="116"/>
      <c r="I112" s="116"/>
      <c r="J112" s="116"/>
      <c r="K112" s="116"/>
      <c r="L112" s="116"/>
      <c r="M112" s="116"/>
    </row>
    <row r="113" spans="2:19" ht="14.4" thickBot="1" x14ac:dyDescent="0.3">
      <c r="B113" s="55"/>
      <c r="C113" s="117" t="s">
        <v>93</v>
      </c>
      <c r="D113" s="118"/>
      <c r="E113" s="118"/>
      <c r="F113" s="118"/>
      <c r="G113" s="118"/>
      <c r="H113" s="118"/>
      <c r="I113" s="118"/>
      <c r="J113" s="118"/>
      <c r="K113" s="118"/>
      <c r="L113" s="118"/>
      <c r="M113" s="118"/>
      <c r="N113" s="118"/>
      <c r="O113" s="118"/>
      <c r="P113" s="118"/>
      <c r="Q113" s="118"/>
      <c r="R113" s="118"/>
      <c r="S113" s="119"/>
    </row>
    <row r="114" spans="2:19" ht="14.4" thickBot="1" x14ac:dyDescent="0.3">
      <c r="B114" s="56" t="s">
        <v>125</v>
      </c>
      <c r="C114" s="58" t="s">
        <v>95</v>
      </c>
      <c r="D114" s="58" t="s">
        <v>96</v>
      </c>
      <c r="E114" s="58" t="s">
        <v>97</v>
      </c>
      <c r="F114" s="58" t="s">
        <v>98</v>
      </c>
      <c r="G114" s="58" t="s">
        <v>99</v>
      </c>
      <c r="H114" s="58" t="s">
        <v>100</v>
      </c>
      <c r="I114" s="58" t="s">
        <v>101</v>
      </c>
      <c r="J114" s="58" t="s">
        <v>102</v>
      </c>
      <c r="K114" s="58" t="s">
        <v>103</v>
      </c>
      <c r="L114" s="58" t="s">
        <v>104</v>
      </c>
      <c r="M114" s="58" t="s">
        <v>105</v>
      </c>
      <c r="N114" s="58" t="s">
        <v>106</v>
      </c>
      <c r="O114" s="58" t="s">
        <v>107</v>
      </c>
      <c r="P114" s="58" t="s">
        <v>108</v>
      </c>
      <c r="Q114" s="58" t="s">
        <v>109</v>
      </c>
      <c r="R114" s="58" t="s">
        <v>110</v>
      </c>
      <c r="S114" s="59" t="s">
        <v>111</v>
      </c>
    </row>
    <row r="115" spans="2:19" ht="13.8" x14ac:dyDescent="0.25">
      <c r="B115" s="64" t="s">
        <v>126</v>
      </c>
      <c r="C115" s="61">
        <v>0</v>
      </c>
      <c r="D115" s="61">
        <v>0</v>
      </c>
      <c r="E115" s="61">
        <v>0</v>
      </c>
      <c r="F115" s="61">
        <v>0</v>
      </c>
      <c r="G115" s="61">
        <v>0</v>
      </c>
      <c r="H115" s="61">
        <v>0</v>
      </c>
      <c r="I115" s="61">
        <v>0</v>
      </c>
      <c r="J115" s="61">
        <v>12</v>
      </c>
      <c r="K115" s="61">
        <v>6</v>
      </c>
      <c r="L115" s="61" t="s">
        <v>190</v>
      </c>
      <c r="M115" s="61" t="s">
        <v>190</v>
      </c>
      <c r="N115" s="61" t="s">
        <v>190</v>
      </c>
      <c r="O115" s="61">
        <v>5</v>
      </c>
      <c r="P115" s="61" t="s">
        <v>190</v>
      </c>
      <c r="Q115" s="61" t="s">
        <v>190</v>
      </c>
      <c r="R115" s="61" t="s">
        <v>190</v>
      </c>
      <c r="S115" s="62" t="s">
        <v>190</v>
      </c>
    </row>
    <row r="116" spans="2:19" ht="13.8" x14ac:dyDescent="0.25">
      <c r="B116" s="64" t="s">
        <v>127</v>
      </c>
      <c r="C116" s="61">
        <v>0</v>
      </c>
      <c r="D116" s="61">
        <v>0</v>
      </c>
      <c r="E116" s="61">
        <v>0</v>
      </c>
      <c r="F116" s="61">
        <v>0</v>
      </c>
      <c r="G116" s="61">
        <v>0</v>
      </c>
      <c r="H116" s="61">
        <v>0</v>
      </c>
      <c r="I116" s="61">
        <v>0</v>
      </c>
      <c r="J116" s="61">
        <v>12</v>
      </c>
      <c r="K116" s="61" t="s">
        <v>190</v>
      </c>
      <c r="L116" s="61" t="s">
        <v>190</v>
      </c>
      <c r="M116" s="61">
        <v>0</v>
      </c>
      <c r="N116" s="61" t="s">
        <v>190</v>
      </c>
      <c r="O116" s="61" t="s">
        <v>190</v>
      </c>
      <c r="P116" s="61" t="s">
        <v>190</v>
      </c>
      <c r="Q116" s="61">
        <v>0</v>
      </c>
      <c r="R116" s="61" t="s">
        <v>190</v>
      </c>
      <c r="S116" s="62" t="s">
        <v>190</v>
      </c>
    </row>
    <row r="117" spans="2:19" ht="13.8" x14ac:dyDescent="0.25">
      <c r="B117" s="64" t="s">
        <v>128</v>
      </c>
      <c r="C117" s="61">
        <v>0</v>
      </c>
      <c r="D117" s="61">
        <v>0</v>
      </c>
      <c r="E117" s="61">
        <v>0</v>
      </c>
      <c r="F117" s="61">
        <v>0</v>
      </c>
      <c r="G117" s="61">
        <v>0</v>
      </c>
      <c r="H117" s="61">
        <v>0</v>
      </c>
      <c r="I117" s="61">
        <v>0</v>
      </c>
      <c r="J117" s="61">
        <v>9</v>
      </c>
      <c r="K117" s="61" t="s">
        <v>190</v>
      </c>
      <c r="L117" s="61" t="s">
        <v>190</v>
      </c>
      <c r="M117" s="61" t="s">
        <v>190</v>
      </c>
      <c r="N117" s="61" t="s">
        <v>190</v>
      </c>
      <c r="O117" s="61" t="s">
        <v>190</v>
      </c>
      <c r="P117" s="61" t="s">
        <v>190</v>
      </c>
      <c r="Q117" s="61">
        <v>5</v>
      </c>
      <c r="R117" s="61" t="s">
        <v>190</v>
      </c>
      <c r="S117" s="62" t="s">
        <v>190</v>
      </c>
    </row>
    <row r="118" spans="2:19" ht="13.8" x14ac:dyDescent="0.25">
      <c r="B118" s="64" t="s">
        <v>129</v>
      </c>
      <c r="C118" s="61">
        <v>0</v>
      </c>
      <c r="D118" s="61">
        <v>0</v>
      </c>
      <c r="E118" s="61">
        <v>0</v>
      </c>
      <c r="F118" s="61">
        <v>0</v>
      </c>
      <c r="G118" s="61">
        <v>0</v>
      </c>
      <c r="H118" s="61">
        <v>0</v>
      </c>
      <c r="I118" s="61">
        <v>0</v>
      </c>
      <c r="J118" s="61">
        <v>12</v>
      </c>
      <c r="K118" s="61" t="s">
        <v>190</v>
      </c>
      <c r="L118" s="61">
        <v>0</v>
      </c>
      <c r="M118" s="61" t="s">
        <v>190</v>
      </c>
      <c r="N118" s="61">
        <v>0</v>
      </c>
      <c r="O118" s="61" t="s">
        <v>190</v>
      </c>
      <c r="P118" s="61" t="s">
        <v>190</v>
      </c>
      <c r="Q118" s="61">
        <v>0</v>
      </c>
      <c r="R118" s="61" t="s">
        <v>190</v>
      </c>
      <c r="S118" s="62" t="s">
        <v>190</v>
      </c>
    </row>
    <row r="119" spans="2:19" ht="13.8" x14ac:dyDescent="0.25">
      <c r="B119" s="64" t="s">
        <v>130</v>
      </c>
      <c r="C119" s="61">
        <v>0</v>
      </c>
      <c r="D119" s="61">
        <v>0</v>
      </c>
      <c r="E119" s="61">
        <v>0</v>
      </c>
      <c r="F119" s="61">
        <v>0</v>
      </c>
      <c r="G119" s="61">
        <v>0</v>
      </c>
      <c r="H119" s="61">
        <v>0</v>
      </c>
      <c r="I119" s="61">
        <v>0</v>
      </c>
      <c r="J119" s="61">
        <v>78</v>
      </c>
      <c r="K119" s="61">
        <v>16</v>
      </c>
      <c r="L119" s="61">
        <v>20</v>
      </c>
      <c r="M119" s="61">
        <v>8</v>
      </c>
      <c r="N119" s="61" t="s">
        <v>190</v>
      </c>
      <c r="O119" s="61">
        <v>7</v>
      </c>
      <c r="P119" s="61" t="s">
        <v>190</v>
      </c>
      <c r="Q119" s="61" t="s">
        <v>190</v>
      </c>
      <c r="R119" s="61" t="s">
        <v>190</v>
      </c>
      <c r="S119" s="62" t="s">
        <v>190</v>
      </c>
    </row>
    <row r="120" spans="2:19" ht="13.8" x14ac:dyDescent="0.25">
      <c r="B120" s="64" t="s">
        <v>131</v>
      </c>
      <c r="C120" s="61">
        <v>0</v>
      </c>
      <c r="D120" s="61">
        <v>0</v>
      </c>
      <c r="E120" s="61">
        <v>0</v>
      </c>
      <c r="F120" s="61">
        <v>0</v>
      </c>
      <c r="G120" s="61">
        <v>0</v>
      </c>
      <c r="H120" s="61">
        <v>0</v>
      </c>
      <c r="I120" s="61">
        <v>0</v>
      </c>
      <c r="J120" s="61">
        <v>22</v>
      </c>
      <c r="K120" s="61" t="s">
        <v>190</v>
      </c>
      <c r="L120" s="61" t="s">
        <v>190</v>
      </c>
      <c r="M120" s="61" t="s">
        <v>190</v>
      </c>
      <c r="N120" s="61" t="s">
        <v>190</v>
      </c>
      <c r="O120" s="61" t="s">
        <v>190</v>
      </c>
      <c r="P120" s="61">
        <v>0</v>
      </c>
      <c r="Q120" s="61" t="s">
        <v>190</v>
      </c>
      <c r="R120" s="61">
        <v>0</v>
      </c>
      <c r="S120" s="62" t="s">
        <v>190</v>
      </c>
    </row>
    <row r="121" spans="2:19" ht="13.8" x14ac:dyDescent="0.25">
      <c r="B121" s="64" t="s">
        <v>132</v>
      </c>
      <c r="C121" s="61">
        <v>0</v>
      </c>
      <c r="D121" s="61">
        <v>0</v>
      </c>
      <c r="E121" s="61">
        <v>0</v>
      </c>
      <c r="F121" s="61">
        <v>0</v>
      </c>
      <c r="G121" s="61">
        <v>0</v>
      </c>
      <c r="H121" s="61">
        <v>0</v>
      </c>
      <c r="I121" s="61">
        <v>0</v>
      </c>
      <c r="J121" s="61" t="s">
        <v>190</v>
      </c>
      <c r="K121" s="61">
        <v>0</v>
      </c>
      <c r="L121" s="61">
        <v>0</v>
      </c>
      <c r="M121" s="61">
        <v>0</v>
      </c>
      <c r="N121" s="61" t="s">
        <v>190</v>
      </c>
      <c r="O121" s="61" t="s">
        <v>190</v>
      </c>
      <c r="P121" s="61">
        <v>0</v>
      </c>
      <c r="Q121" s="61" t="s">
        <v>190</v>
      </c>
      <c r="R121" s="61">
        <v>0</v>
      </c>
      <c r="S121" s="62">
        <v>0</v>
      </c>
    </row>
    <row r="122" spans="2:19" ht="13.8" x14ac:dyDescent="0.25">
      <c r="B122" s="64" t="s">
        <v>133</v>
      </c>
      <c r="C122" s="61">
        <v>0</v>
      </c>
      <c r="D122" s="61">
        <v>0</v>
      </c>
      <c r="E122" s="61">
        <v>0</v>
      </c>
      <c r="F122" s="61">
        <v>0</v>
      </c>
      <c r="G122" s="61">
        <v>0</v>
      </c>
      <c r="H122" s="61">
        <v>0</v>
      </c>
      <c r="I122" s="61">
        <v>0</v>
      </c>
      <c r="J122" s="61">
        <v>11</v>
      </c>
      <c r="K122" s="61" t="s">
        <v>190</v>
      </c>
      <c r="L122" s="61" t="s">
        <v>190</v>
      </c>
      <c r="M122" s="61">
        <v>7</v>
      </c>
      <c r="N122" s="61" t="s">
        <v>190</v>
      </c>
      <c r="O122" s="61" t="s">
        <v>190</v>
      </c>
      <c r="P122" s="61">
        <v>0</v>
      </c>
      <c r="Q122" s="61">
        <v>0</v>
      </c>
      <c r="R122" s="61" t="s">
        <v>190</v>
      </c>
      <c r="S122" s="62">
        <v>0</v>
      </c>
    </row>
    <row r="123" spans="2:19" ht="13.8" x14ac:dyDescent="0.25">
      <c r="B123" s="64" t="s">
        <v>134</v>
      </c>
      <c r="C123" s="61">
        <v>0</v>
      </c>
      <c r="D123" s="61">
        <v>0</v>
      </c>
      <c r="E123" s="61">
        <v>0</v>
      </c>
      <c r="F123" s="61">
        <v>0</v>
      </c>
      <c r="G123" s="61">
        <v>0</v>
      </c>
      <c r="H123" s="61">
        <v>0</v>
      </c>
      <c r="I123" s="61">
        <v>0</v>
      </c>
      <c r="J123" s="61">
        <v>14</v>
      </c>
      <c r="K123" s="61" t="s">
        <v>190</v>
      </c>
      <c r="L123" s="61" t="s">
        <v>190</v>
      </c>
      <c r="M123" s="61" t="s">
        <v>190</v>
      </c>
      <c r="N123" s="61" t="s">
        <v>190</v>
      </c>
      <c r="O123" s="61">
        <v>6</v>
      </c>
      <c r="P123" s="61">
        <v>5</v>
      </c>
      <c r="Q123" s="61">
        <v>0</v>
      </c>
      <c r="R123" s="61" t="s">
        <v>190</v>
      </c>
      <c r="S123" s="62" t="s">
        <v>190</v>
      </c>
    </row>
    <row r="124" spans="2:19" ht="13.8" x14ac:dyDescent="0.25">
      <c r="B124" s="64" t="s">
        <v>135</v>
      </c>
      <c r="C124" s="61">
        <v>0</v>
      </c>
      <c r="D124" s="61">
        <v>0</v>
      </c>
      <c r="E124" s="61">
        <v>0</v>
      </c>
      <c r="F124" s="61">
        <v>0</v>
      </c>
      <c r="G124" s="61">
        <v>0</v>
      </c>
      <c r="H124" s="61">
        <v>0</v>
      </c>
      <c r="I124" s="61">
        <v>0</v>
      </c>
      <c r="J124" s="61" t="s">
        <v>190</v>
      </c>
      <c r="K124" s="61">
        <v>0</v>
      </c>
      <c r="L124" s="61" t="s">
        <v>190</v>
      </c>
      <c r="M124" s="61" t="s">
        <v>190</v>
      </c>
      <c r="N124" s="61" t="s">
        <v>190</v>
      </c>
      <c r="O124" s="61" t="s">
        <v>190</v>
      </c>
      <c r="P124" s="61">
        <v>0</v>
      </c>
      <c r="Q124" s="61" t="s">
        <v>190</v>
      </c>
      <c r="R124" s="61">
        <v>0</v>
      </c>
      <c r="S124" s="62" t="s">
        <v>190</v>
      </c>
    </row>
    <row r="125" spans="2:19" ht="13.8" x14ac:dyDescent="0.25">
      <c r="B125" s="64" t="s">
        <v>136</v>
      </c>
      <c r="C125" s="61">
        <v>0</v>
      </c>
      <c r="D125" s="61">
        <v>0</v>
      </c>
      <c r="E125" s="61">
        <v>0</v>
      </c>
      <c r="F125" s="61">
        <v>0</v>
      </c>
      <c r="G125" s="61">
        <v>0</v>
      </c>
      <c r="H125" s="61">
        <v>0</v>
      </c>
      <c r="I125" s="61">
        <v>0</v>
      </c>
      <c r="J125" s="61" t="s">
        <v>190</v>
      </c>
      <c r="K125" s="61" t="s">
        <v>190</v>
      </c>
      <c r="L125" s="61">
        <v>0</v>
      </c>
      <c r="M125" s="61">
        <v>0</v>
      </c>
      <c r="N125" s="61">
        <v>0</v>
      </c>
      <c r="O125" s="61" t="s">
        <v>190</v>
      </c>
      <c r="P125" s="61">
        <v>0</v>
      </c>
      <c r="Q125" s="61" t="s">
        <v>190</v>
      </c>
      <c r="R125" s="61">
        <v>0</v>
      </c>
      <c r="S125" s="62">
        <v>0</v>
      </c>
    </row>
    <row r="126" spans="2:19" ht="13.8" x14ac:dyDescent="0.25">
      <c r="B126" s="64" t="s">
        <v>137</v>
      </c>
      <c r="C126" s="61">
        <v>0</v>
      </c>
      <c r="D126" s="61">
        <v>0</v>
      </c>
      <c r="E126" s="61">
        <v>0</v>
      </c>
      <c r="F126" s="61">
        <v>0</v>
      </c>
      <c r="G126" s="61">
        <v>0</v>
      </c>
      <c r="H126" s="61">
        <v>0</v>
      </c>
      <c r="I126" s="61">
        <v>0</v>
      </c>
      <c r="J126" s="61" t="s">
        <v>190</v>
      </c>
      <c r="K126" s="61" t="s">
        <v>190</v>
      </c>
      <c r="L126" s="61" t="s">
        <v>190</v>
      </c>
      <c r="M126" s="61">
        <v>52</v>
      </c>
      <c r="N126" s="61">
        <v>25</v>
      </c>
      <c r="O126" s="61" t="s">
        <v>190</v>
      </c>
      <c r="P126" s="61">
        <v>94</v>
      </c>
      <c r="Q126" s="61">
        <v>17</v>
      </c>
      <c r="R126" s="61">
        <v>7</v>
      </c>
      <c r="S126" s="62">
        <v>8</v>
      </c>
    </row>
    <row r="127" spans="2:19" ht="13.8" x14ac:dyDescent="0.25">
      <c r="B127" s="64" t="s">
        <v>138</v>
      </c>
      <c r="C127" s="61">
        <v>0</v>
      </c>
      <c r="D127" s="61">
        <v>0</v>
      </c>
      <c r="E127" s="61">
        <v>0</v>
      </c>
      <c r="F127" s="61">
        <v>0</v>
      </c>
      <c r="G127" s="61">
        <v>0</v>
      </c>
      <c r="H127" s="61">
        <v>0</v>
      </c>
      <c r="I127" s="61">
        <v>0</v>
      </c>
      <c r="J127" s="61">
        <v>8</v>
      </c>
      <c r="K127" s="61">
        <v>0</v>
      </c>
      <c r="L127" s="61" t="s">
        <v>190</v>
      </c>
      <c r="M127" s="61" t="s">
        <v>190</v>
      </c>
      <c r="N127" s="61" t="s">
        <v>190</v>
      </c>
      <c r="O127" s="61">
        <v>0</v>
      </c>
      <c r="P127" s="61">
        <v>0</v>
      </c>
      <c r="Q127" s="61">
        <v>0</v>
      </c>
      <c r="R127" s="61">
        <v>0</v>
      </c>
      <c r="S127" s="62">
        <v>0</v>
      </c>
    </row>
    <row r="128" spans="2:19" ht="13.8" x14ac:dyDescent="0.25">
      <c r="B128" s="64" t="s">
        <v>139</v>
      </c>
      <c r="C128" s="61">
        <v>0</v>
      </c>
      <c r="D128" s="61">
        <v>0</v>
      </c>
      <c r="E128" s="61">
        <v>0</v>
      </c>
      <c r="F128" s="61">
        <v>0</v>
      </c>
      <c r="G128" s="61">
        <v>0</v>
      </c>
      <c r="H128" s="61">
        <v>0</v>
      </c>
      <c r="I128" s="61">
        <v>0</v>
      </c>
      <c r="J128" s="61" t="s">
        <v>190</v>
      </c>
      <c r="K128" s="61" t="s">
        <v>190</v>
      </c>
      <c r="L128" s="61" t="s">
        <v>190</v>
      </c>
      <c r="M128" s="61">
        <v>0</v>
      </c>
      <c r="N128" s="61" t="s">
        <v>190</v>
      </c>
      <c r="O128" s="61">
        <v>0</v>
      </c>
      <c r="P128" s="61" t="s">
        <v>190</v>
      </c>
      <c r="Q128" s="61" t="s">
        <v>190</v>
      </c>
      <c r="R128" s="61">
        <v>0</v>
      </c>
      <c r="S128" s="62">
        <v>0</v>
      </c>
    </row>
    <row r="129" spans="2:19" ht="13.8" x14ac:dyDescent="0.25">
      <c r="B129" s="64" t="s">
        <v>140</v>
      </c>
      <c r="C129" s="61">
        <v>0</v>
      </c>
      <c r="D129" s="61">
        <v>0</v>
      </c>
      <c r="E129" s="61">
        <v>0</v>
      </c>
      <c r="F129" s="61">
        <v>0</v>
      </c>
      <c r="G129" s="61">
        <v>0</v>
      </c>
      <c r="H129" s="61">
        <v>0</v>
      </c>
      <c r="I129" s="61">
        <v>0</v>
      </c>
      <c r="J129" s="61">
        <v>0</v>
      </c>
      <c r="K129" s="61">
        <v>0</v>
      </c>
      <c r="L129" s="61">
        <v>0</v>
      </c>
      <c r="M129" s="61">
        <v>0</v>
      </c>
      <c r="N129" s="61">
        <v>0</v>
      </c>
      <c r="O129" s="61">
        <v>0</v>
      </c>
      <c r="P129" s="61">
        <v>0</v>
      </c>
      <c r="Q129" s="61">
        <v>0</v>
      </c>
      <c r="R129" s="61">
        <v>0</v>
      </c>
      <c r="S129" s="62">
        <v>0</v>
      </c>
    </row>
    <row r="130" spans="2:19" ht="13.8" x14ac:dyDescent="0.25">
      <c r="B130" s="64" t="s">
        <v>141</v>
      </c>
      <c r="C130" s="61">
        <v>0</v>
      </c>
      <c r="D130" s="61">
        <v>0</v>
      </c>
      <c r="E130" s="61">
        <v>0</v>
      </c>
      <c r="F130" s="61">
        <v>0</v>
      </c>
      <c r="G130" s="61">
        <v>0</v>
      </c>
      <c r="H130" s="61">
        <v>0</v>
      </c>
      <c r="I130" s="61">
        <v>0</v>
      </c>
      <c r="J130" s="61" t="s">
        <v>190</v>
      </c>
      <c r="K130" s="61" t="s">
        <v>190</v>
      </c>
      <c r="L130" s="61">
        <v>0</v>
      </c>
      <c r="M130" s="61">
        <v>0</v>
      </c>
      <c r="N130" s="61" t="s">
        <v>190</v>
      </c>
      <c r="O130" s="61" t="s">
        <v>190</v>
      </c>
      <c r="P130" s="61" t="s">
        <v>190</v>
      </c>
      <c r="Q130" s="61">
        <v>0</v>
      </c>
      <c r="R130" s="61">
        <v>0</v>
      </c>
      <c r="S130" s="62">
        <v>0</v>
      </c>
    </row>
    <row r="131" spans="2:19" ht="13.8" x14ac:dyDescent="0.25">
      <c r="B131" s="64" t="s">
        <v>142</v>
      </c>
      <c r="C131" s="61">
        <v>0</v>
      </c>
      <c r="D131" s="61">
        <v>0</v>
      </c>
      <c r="E131" s="61">
        <v>0</v>
      </c>
      <c r="F131" s="61">
        <v>0</v>
      </c>
      <c r="G131" s="61">
        <v>0</v>
      </c>
      <c r="H131" s="61">
        <v>0</v>
      </c>
      <c r="I131" s="61">
        <v>0</v>
      </c>
      <c r="J131" s="61" t="s">
        <v>190</v>
      </c>
      <c r="K131" s="61">
        <v>0</v>
      </c>
      <c r="L131" s="61">
        <v>0</v>
      </c>
      <c r="M131" s="61" t="s">
        <v>190</v>
      </c>
      <c r="N131" s="61">
        <v>0</v>
      </c>
      <c r="O131" s="61">
        <v>0</v>
      </c>
      <c r="P131" s="61" t="s">
        <v>190</v>
      </c>
      <c r="Q131" s="61" t="s">
        <v>190</v>
      </c>
      <c r="R131" s="61">
        <v>0</v>
      </c>
      <c r="S131" s="62">
        <v>0</v>
      </c>
    </row>
    <row r="132" spans="2:19" ht="14.4" thickBot="1" x14ac:dyDescent="0.3">
      <c r="B132" s="64" t="s">
        <v>143</v>
      </c>
      <c r="C132" s="65">
        <v>0</v>
      </c>
      <c r="D132" s="65">
        <v>0</v>
      </c>
      <c r="E132" s="65">
        <v>0</v>
      </c>
      <c r="F132" s="65">
        <v>0</v>
      </c>
      <c r="G132" s="65">
        <v>0</v>
      </c>
      <c r="H132" s="65">
        <v>0</v>
      </c>
      <c r="I132" s="65">
        <v>0</v>
      </c>
      <c r="J132" s="65">
        <v>64</v>
      </c>
      <c r="K132" s="65">
        <v>28</v>
      </c>
      <c r="L132" s="65">
        <v>16</v>
      </c>
      <c r="M132" s="65">
        <v>11</v>
      </c>
      <c r="N132" s="65">
        <v>15</v>
      </c>
      <c r="O132" s="65">
        <v>10</v>
      </c>
      <c r="P132" s="65">
        <v>5</v>
      </c>
      <c r="Q132" s="65">
        <v>5</v>
      </c>
      <c r="R132" s="65">
        <v>7</v>
      </c>
      <c r="S132" s="66">
        <v>11</v>
      </c>
    </row>
    <row r="133" spans="2:19" ht="14.4" thickBot="1" x14ac:dyDescent="0.3">
      <c r="B133" s="67" t="s">
        <v>123</v>
      </c>
      <c r="C133" s="68">
        <v>0</v>
      </c>
      <c r="D133" s="68">
        <v>0</v>
      </c>
      <c r="E133" s="68">
        <v>0</v>
      </c>
      <c r="F133" s="68">
        <v>0</v>
      </c>
      <c r="G133" s="68">
        <v>0</v>
      </c>
      <c r="H133" s="68">
        <v>0</v>
      </c>
      <c r="I133" s="68">
        <v>0</v>
      </c>
      <c r="J133" s="68">
        <v>259</v>
      </c>
      <c r="K133" s="68">
        <v>72</v>
      </c>
      <c r="L133" s="68">
        <v>58</v>
      </c>
      <c r="M133" s="68">
        <v>94</v>
      </c>
      <c r="N133" s="68">
        <v>63</v>
      </c>
      <c r="O133" s="68">
        <v>44</v>
      </c>
      <c r="P133" s="68">
        <v>119</v>
      </c>
      <c r="Q133" s="68">
        <v>41</v>
      </c>
      <c r="R133" s="68">
        <v>25</v>
      </c>
      <c r="S133" s="69">
        <v>33</v>
      </c>
    </row>
    <row r="137" spans="2:19" ht="22.8" x14ac:dyDescent="0.25">
      <c r="B137" s="54" t="s">
        <v>16</v>
      </c>
      <c r="C137" s="54"/>
      <c r="D137" s="54"/>
      <c r="E137" s="54"/>
      <c r="F137" s="54"/>
      <c r="G137" s="54"/>
      <c r="H137" s="54"/>
      <c r="I137" s="54"/>
      <c r="J137" s="54"/>
      <c r="K137" s="54"/>
      <c r="L137" s="54"/>
      <c r="M137" s="54"/>
    </row>
    <row r="138" spans="2:19" ht="13.8" thickBot="1" x14ac:dyDescent="0.3">
      <c r="B138" s="116"/>
      <c r="C138" s="116"/>
      <c r="D138" s="116"/>
      <c r="E138" s="116"/>
      <c r="F138" s="116"/>
      <c r="G138" s="116"/>
      <c r="H138" s="116"/>
      <c r="I138" s="116"/>
      <c r="J138" s="116"/>
      <c r="K138" s="116"/>
      <c r="L138" s="116"/>
      <c r="M138" s="116"/>
    </row>
    <row r="139" spans="2:19" ht="14.4" thickBot="1" x14ac:dyDescent="0.3">
      <c r="B139" s="55"/>
      <c r="C139" s="117" t="s">
        <v>93</v>
      </c>
      <c r="D139" s="118"/>
      <c r="E139" s="118"/>
      <c r="F139" s="118"/>
      <c r="G139" s="118"/>
      <c r="H139" s="118"/>
      <c r="I139" s="118"/>
      <c r="J139" s="118"/>
      <c r="K139" s="118"/>
      <c r="L139" s="118"/>
      <c r="M139" s="118"/>
      <c r="N139" s="118"/>
      <c r="O139" s="118"/>
      <c r="P139" s="118"/>
      <c r="Q139" s="118"/>
      <c r="R139" s="118"/>
      <c r="S139" s="119"/>
    </row>
    <row r="140" spans="2:19" ht="14.4" thickBot="1" x14ac:dyDescent="0.3">
      <c r="B140" s="56" t="s">
        <v>125</v>
      </c>
      <c r="C140" s="58" t="s">
        <v>95</v>
      </c>
      <c r="D140" s="58" t="s">
        <v>96</v>
      </c>
      <c r="E140" s="58" t="s">
        <v>97</v>
      </c>
      <c r="F140" s="58" t="s">
        <v>98</v>
      </c>
      <c r="G140" s="58" t="s">
        <v>99</v>
      </c>
      <c r="H140" s="58" t="s">
        <v>100</v>
      </c>
      <c r="I140" s="58" t="s">
        <v>101</v>
      </c>
      <c r="J140" s="58" t="s">
        <v>102</v>
      </c>
      <c r="K140" s="58" t="s">
        <v>103</v>
      </c>
      <c r="L140" s="58" t="s">
        <v>104</v>
      </c>
      <c r="M140" s="58" t="s">
        <v>105</v>
      </c>
      <c r="N140" s="58" t="s">
        <v>106</v>
      </c>
      <c r="O140" s="58" t="s">
        <v>107</v>
      </c>
      <c r="P140" s="58" t="s">
        <v>108</v>
      </c>
      <c r="Q140" s="58" t="s">
        <v>109</v>
      </c>
      <c r="R140" s="58" t="s">
        <v>110</v>
      </c>
      <c r="S140" s="59" t="s">
        <v>111</v>
      </c>
    </row>
    <row r="141" spans="2:19" ht="13.8" x14ac:dyDescent="0.25">
      <c r="B141" s="64" t="s">
        <v>126</v>
      </c>
      <c r="C141" s="61">
        <v>0</v>
      </c>
      <c r="D141" s="61">
        <v>0</v>
      </c>
      <c r="E141" s="61">
        <v>0</v>
      </c>
      <c r="F141" s="61">
        <v>0</v>
      </c>
      <c r="G141" s="61">
        <v>0</v>
      </c>
      <c r="H141" s="61">
        <v>0</v>
      </c>
      <c r="I141" s="61">
        <v>0</v>
      </c>
      <c r="J141" s="61">
        <v>0</v>
      </c>
      <c r="K141" s="61">
        <v>0</v>
      </c>
      <c r="L141" s="61">
        <v>0</v>
      </c>
      <c r="M141" s="61">
        <v>0</v>
      </c>
      <c r="N141" s="61">
        <v>0</v>
      </c>
      <c r="O141" s="61">
        <v>0</v>
      </c>
      <c r="P141" s="61">
        <v>0</v>
      </c>
      <c r="Q141" s="61">
        <v>0</v>
      </c>
      <c r="R141" s="61">
        <v>0</v>
      </c>
      <c r="S141" s="62">
        <v>0</v>
      </c>
    </row>
    <row r="142" spans="2:19" ht="13.8" x14ac:dyDescent="0.25">
      <c r="B142" s="64" t="s">
        <v>127</v>
      </c>
      <c r="C142" s="61">
        <v>0</v>
      </c>
      <c r="D142" s="61">
        <v>0</v>
      </c>
      <c r="E142" s="61">
        <v>0</v>
      </c>
      <c r="F142" s="61">
        <v>0</v>
      </c>
      <c r="G142" s="61">
        <v>0</v>
      </c>
      <c r="H142" s="61">
        <v>0</v>
      </c>
      <c r="I142" s="61">
        <v>0</v>
      </c>
      <c r="J142" s="61">
        <v>0</v>
      </c>
      <c r="K142" s="61">
        <v>0</v>
      </c>
      <c r="L142" s="61">
        <v>0</v>
      </c>
      <c r="M142" s="61">
        <v>0</v>
      </c>
      <c r="N142" s="61">
        <v>0</v>
      </c>
      <c r="O142" s="61">
        <v>0</v>
      </c>
      <c r="P142" s="61">
        <v>0</v>
      </c>
      <c r="Q142" s="61">
        <v>0</v>
      </c>
      <c r="R142" s="61">
        <v>0</v>
      </c>
      <c r="S142" s="62">
        <v>0</v>
      </c>
    </row>
    <row r="143" spans="2:19" ht="13.8" x14ac:dyDescent="0.25">
      <c r="B143" s="64" t="s">
        <v>128</v>
      </c>
      <c r="C143" s="61">
        <v>0</v>
      </c>
      <c r="D143" s="61">
        <v>0</v>
      </c>
      <c r="E143" s="61">
        <v>0</v>
      </c>
      <c r="F143" s="61">
        <v>0</v>
      </c>
      <c r="G143" s="61">
        <v>0</v>
      </c>
      <c r="H143" s="61">
        <v>0</v>
      </c>
      <c r="I143" s="61">
        <v>0</v>
      </c>
      <c r="J143" s="61">
        <v>0</v>
      </c>
      <c r="K143" s="61">
        <v>0</v>
      </c>
      <c r="L143" s="61">
        <v>0</v>
      </c>
      <c r="M143" s="61">
        <v>0</v>
      </c>
      <c r="N143" s="61">
        <v>0</v>
      </c>
      <c r="O143" s="61">
        <v>0</v>
      </c>
      <c r="P143" s="61">
        <v>0</v>
      </c>
      <c r="Q143" s="61" t="s">
        <v>190</v>
      </c>
      <c r="R143" s="61">
        <v>0</v>
      </c>
      <c r="S143" s="62">
        <v>0</v>
      </c>
    </row>
    <row r="144" spans="2:19" ht="13.8" x14ac:dyDescent="0.25">
      <c r="B144" s="64" t="s">
        <v>129</v>
      </c>
      <c r="C144" s="61">
        <v>0</v>
      </c>
      <c r="D144" s="61">
        <v>0</v>
      </c>
      <c r="E144" s="61">
        <v>0</v>
      </c>
      <c r="F144" s="61">
        <v>0</v>
      </c>
      <c r="G144" s="61">
        <v>0</v>
      </c>
      <c r="H144" s="61">
        <v>0</v>
      </c>
      <c r="I144" s="61">
        <v>0</v>
      </c>
      <c r="J144" s="61">
        <v>0</v>
      </c>
      <c r="K144" s="61">
        <v>0</v>
      </c>
      <c r="L144" s="61">
        <v>0</v>
      </c>
      <c r="M144" s="61">
        <v>0</v>
      </c>
      <c r="N144" s="61">
        <v>0</v>
      </c>
      <c r="O144" s="61">
        <v>0</v>
      </c>
      <c r="P144" s="61" t="s">
        <v>190</v>
      </c>
      <c r="Q144" s="61" t="s">
        <v>190</v>
      </c>
      <c r="R144" s="61" t="s">
        <v>190</v>
      </c>
      <c r="S144" s="62">
        <v>9</v>
      </c>
    </row>
    <row r="145" spans="2:19" ht="13.8" x14ac:dyDescent="0.25">
      <c r="B145" s="64" t="s">
        <v>130</v>
      </c>
      <c r="C145" s="61">
        <v>0</v>
      </c>
      <c r="D145" s="61">
        <v>0</v>
      </c>
      <c r="E145" s="61">
        <v>0</v>
      </c>
      <c r="F145" s="61">
        <v>0</v>
      </c>
      <c r="G145" s="61">
        <v>0</v>
      </c>
      <c r="H145" s="61">
        <v>0</v>
      </c>
      <c r="I145" s="61">
        <v>0</v>
      </c>
      <c r="J145" s="61">
        <v>0</v>
      </c>
      <c r="K145" s="61">
        <v>0</v>
      </c>
      <c r="L145" s="61">
        <v>0</v>
      </c>
      <c r="M145" s="61">
        <v>0</v>
      </c>
      <c r="N145" s="61">
        <v>0</v>
      </c>
      <c r="O145" s="61">
        <v>0</v>
      </c>
      <c r="P145" s="61">
        <v>0</v>
      </c>
      <c r="Q145" s="61" t="s">
        <v>190</v>
      </c>
      <c r="R145" s="61">
        <v>0</v>
      </c>
      <c r="S145" s="62">
        <v>0</v>
      </c>
    </row>
    <row r="146" spans="2:19" ht="13.8" x14ac:dyDescent="0.25">
      <c r="B146" s="64" t="s">
        <v>131</v>
      </c>
      <c r="C146" s="61">
        <v>0</v>
      </c>
      <c r="D146" s="61">
        <v>0</v>
      </c>
      <c r="E146" s="61">
        <v>0</v>
      </c>
      <c r="F146" s="61">
        <v>0</v>
      </c>
      <c r="G146" s="61">
        <v>0</v>
      </c>
      <c r="H146" s="61">
        <v>0</v>
      </c>
      <c r="I146" s="61">
        <v>0</v>
      </c>
      <c r="J146" s="61">
        <v>0</v>
      </c>
      <c r="K146" s="61">
        <v>0</v>
      </c>
      <c r="L146" s="61">
        <v>0</v>
      </c>
      <c r="M146" s="61">
        <v>0</v>
      </c>
      <c r="N146" s="61">
        <v>0</v>
      </c>
      <c r="O146" s="61">
        <v>0</v>
      </c>
      <c r="P146" s="61" t="s">
        <v>190</v>
      </c>
      <c r="Q146" s="61">
        <v>11</v>
      </c>
      <c r="R146" s="61">
        <v>12</v>
      </c>
      <c r="S146" s="62">
        <v>5</v>
      </c>
    </row>
    <row r="147" spans="2:19" ht="13.8" x14ac:dyDescent="0.25">
      <c r="B147" s="64" t="s">
        <v>132</v>
      </c>
      <c r="C147" s="61">
        <v>0</v>
      </c>
      <c r="D147" s="61">
        <v>0</v>
      </c>
      <c r="E147" s="61">
        <v>0</v>
      </c>
      <c r="F147" s="61">
        <v>0</v>
      </c>
      <c r="G147" s="61">
        <v>0</v>
      </c>
      <c r="H147" s="61">
        <v>0</v>
      </c>
      <c r="I147" s="61">
        <v>0</v>
      </c>
      <c r="J147" s="61">
        <v>0</v>
      </c>
      <c r="K147" s="61">
        <v>0</v>
      </c>
      <c r="L147" s="61">
        <v>0</v>
      </c>
      <c r="M147" s="61">
        <v>0</v>
      </c>
      <c r="N147" s="61">
        <v>0</v>
      </c>
      <c r="O147" s="61">
        <v>0</v>
      </c>
      <c r="P147" s="61">
        <v>0</v>
      </c>
      <c r="Q147" s="61">
        <v>0</v>
      </c>
      <c r="R147" s="61">
        <v>0</v>
      </c>
      <c r="S147" s="62">
        <v>0</v>
      </c>
    </row>
    <row r="148" spans="2:19" ht="13.8" x14ac:dyDescent="0.25">
      <c r="B148" s="64" t="s">
        <v>133</v>
      </c>
      <c r="C148" s="61">
        <v>0</v>
      </c>
      <c r="D148" s="61">
        <v>0</v>
      </c>
      <c r="E148" s="61">
        <v>0</v>
      </c>
      <c r="F148" s="61">
        <v>0</v>
      </c>
      <c r="G148" s="61">
        <v>0</v>
      </c>
      <c r="H148" s="61">
        <v>0</v>
      </c>
      <c r="I148" s="61">
        <v>0</v>
      </c>
      <c r="J148" s="61">
        <v>0</v>
      </c>
      <c r="K148" s="61">
        <v>0</v>
      </c>
      <c r="L148" s="61">
        <v>0</v>
      </c>
      <c r="M148" s="61">
        <v>0</v>
      </c>
      <c r="N148" s="61">
        <v>0</v>
      </c>
      <c r="O148" s="61">
        <v>0</v>
      </c>
      <c r="P148" s="61" t="s">
        <v>190</v>
      </c>
      <c r="Q148" s="61" t="s">
        <v>190</v>
      </c>
      <c r="R148" s="61" t="s">
        <v>190</v>
      </c>
      <c r="S148" s="62">
        <v>6</v>
      </c>
    </row>
    <row r="149" spans="2:19" ht="13.8" x14ac:dyDescent="0.25">
      <c r="B149" s="64" t="s">
        <v>134</v>
      </c>
      <c r="C149" s="61">
        <v>0</v>
      </c>
      <c r="D149" s="61">
        <v>0</v>
      </c>
      <c r="E149" s="61">
        <v>0</v>
      </c>
      <c r="F149" s="61">
        <v>0</v>
      </c>
      <c r="G149" s="61">
        <v>0</v>
      </c>
      <c r="H149" s="61">
        <v>0</v>
      </c>
      <c r="I149" s="61">
        <v>0</v>
      </c>
      <c r="J149" s="61">
        <v>0</v>
      </c>
      <c r="K149" s="61">
        <v>0</v>
      </c>
      <c r="L149" s="61">
        <v>0</v>
      </c>
      <c r="M149" s="61">
        <v>0</v>
      </c>
      <c r="N149" s="61">
        <v>0</v>
      </c>
      <c r="O149" s="61">
        <v>0</v>
      </c>
      <c r="P149" s="61">
        <v>0</v>
      </c>
      <c r="Q149" s="61" t="s">
        <v>190</v>
      </c>
      <c r="R149" s="61">
        <v>0</v>
      </c>
      <c r="S149" s="62">
        <v>0</v>
      </c>
    </row>
    <row r="150" spans="2:19" ht="13.8" x14ac:dyDescent="0.25">
      <c r="B150" s="64" t="s">
        <v>135</v>
      </c>
      <c r="C150" s="61">
        <v>0</v>
      </c>
      <c r="D150" s="61">
        <v>0</v>
      </c>
      <c r="E150" s="61">
        <v>0</v>
      </c>
      <c r="F150" s="61">
        <v>0</v>
      </c>
      <c r="G150" s="61">
        <v>0</v>
      </c>
      <c r="H150" s="61">
        <v>0</v>
      </c>
      <c r="I150" s="61">
        <v>0</v>
      </c>
      <c r="J150" s="61">
        <v>0</v>
      </c>
      <c r="K150" s="61">
        <v>0</v>
      </c>
      <c r="L150" s="61">
        <v>0</v>
      </c>
      <c r="M150" s="61">
        <v>0</v>
      </c>
      <c r="N150" s="61">
        <v>0</v>
      </c>
      <c r="O150" s="61">
        <v>0</v>
      </c>
      <c r="P150" s="61">
        <v>0</v>
      </c>
      <c r="Q150" s="61">
        <v>0</v>
      </c>
      <c r="R150" s="61">
        <v>0</v>
      </c>
      <c r="S150" s="62">
        <v>0</v>
      </c>
    </row>
    <row r="151" spans="2:19" ht="13.8" x14ac:dyDescent="0.25">
      <c r="B151" s="64" t="s">
        <v>136</v>
      </c>
      <c r="C151" s="61">
        <v>0</v>
      </c>
      <c r="D151" s="61">
        <v>0</v>
      </c>
      <c r="E151" s="61">
        <v>0</v>
      </c>
      <c r="F151" s="61">
        <v>0</v>
      </c>
      <c r="G151" s="61">
        <v>0</v>
      </c>
      <c r="H151" s="61">
        <v>0</v>
      </c>
      <c r="I151" s="61">
        <v>0</v>
      </c>
      <c r="J151" s="61">
        <v>0</v>
      </c>
      <c r="K151" s="61">
        <v>0</v>
      </c>
      <c r="L151" s="61">
        <v>0</v>
      </c>
      <c r="M151" s="61">
        <v>0</v>
      </c>
      <c r="N151" s="61">
        <v>0</v>
      </c>
      <c r="O151" s="61">
        <v>0</v>
      </c>
      <c r="P151" s="61">
        <v>0</v>
      </c>
      <c r="Q151" s="61" t="s">
        <v>190</v>
      </c>
      <c r="R151" s="61">
        <v>0</v>
      </c>
      <c r="S151" s="62">
        <v>0</v>
      </c>
    </row>
    <row r="152" spans="2:19" ht="13.8" x14ac:dyDescent="0.25">
      <c r="B152" s="64" t="s">
        <v>137</v>
      </c>
      <c r="C152" s="61">
        <v>0</v>
      </c>
      <c r="D152" s="61">
        <v>0</v>
      </c>
      <c r="E152" s="61">
        <v>0</v>
      </c>
      <c r="F152" s="61">
        <v>0</v>
      </c>
      <c r="G152" s="61">
        <v>0</v>
      </c>
      <c r="H152" s="61">
        <v>0</v>
      </c>
      <c r="I152" s="61">
        <v>0</v>
      </c>
      <c r="J152" s="61">
        <v>0</v>
      </c>
      <c r="K152" s="61">
        <v>0</v>
      </c>
      <c r="L152" s="61">
        <v>0</v>
      </c>
      <c r="M152" s="61">
        <v>0</v>
      </c>
      <c r="N152" s="61">
        <v>0</v>
      </c>
      <c r="O152" s="61">
        <v>0</v>
      </c>
      <c r="P152" s="61" t="s">
        <v>190</v>
      </c>
      <c r="Q152" s="61" t="s">
        <v>190</v>
      </c>
      <c r="R152" s="61">
        <v>0</v>
      </c>
      <c r="S152" s="62" t="s">
        <v>190</v>
      </c>
    </row>
    <row r="153" spans="2:19" ht="13.8" x14ac:dyDescent="0.25">
      <c r="B153" s="64" t="s">
        <v>138</v>
      </c>
      <c r="C153" s="61">
        <v>0</v>
      </c>
      <c r="D153" s="61">
        <v>0</v>
      </c>
      <c r="E153" s="61">
        <v>0</v>
      </c>
      <c r="F153" s="61">
        <v>0</v>
      </c>
      <c r="G153" s="61">
        <v>0</v>
      </c>
      <c r="H153" s="61">
        <v>0</v>
      </c>
      <c r="I153" s="61">
        <v>0</v>
      </c>
      <c r="J153" s="61">
        <v>0</v>
      </c>
      <c r="K153" s="61">
        <v>0</v>
      </c>
      <c r="L153" s="61">
        <v>0</v>
      </c>
      <c r="M153" s="61">
        <v>0</v>
      </c>
      <c r="N153" s="61">
        <v>0</v>
      </c>
      <c r="O153" s="61">
        <v>0</v>
      </c>
      <c r="P153" s="61">
        <v>0</v>
      </c>
      <c r="Q153" s="61">
        <v>0</v>
      </c>
      <c r="R153" s="61">
        <v>0</v>
      </c>
      <c r="S153" s="62" t="s">
        <v>190</v>
      </c>
    </row>
    <row r="154" spans="2:19" ht="13.8" x14ac:dyDescent="0.25">
      <c r="B154" s="64" t="s">
        <v>139</v>
      </c>
      <c r="C154" s="61">
        <v>0</v>
      </c>
      <c r="D154" s="61">
        <v>0</v>
      </c>
      <c r="E154" s="61">
        <v>0</v>
      </c>
      <c r="F154" s="61">
        <v>0</v>
      </c>
      <c r="G154" s="61">
        <v>0</v>
      </c>
      <c r="H154" s="61">
        <v>0</v>
      </c>
      <c r="I154" s="61">
        <v>0</v>
      </c>
      <c r="J154" s="61">
        <v>0</v>
      </c>
      <c r="K154" s="61">
        <v>0</v>
      </c>
      <c r="L154" s="61">
        <v>0</v>
      </c>
      <c r="M154" s="61">
        <v>0</v>
      </c>
      <c r="N154" s="61">
        <v>0</v>
      </c>
      <c r="O154" s="61">
        <v>0</v>
      </c>
      <c r="P154" s="61">
        <v>0</v>
      </c>
      <c r="Q154" s="61" t="s">
        <v>190</v>
      </c>
      <c r="R154" s="61">
        <v>0</v>
      </c>
      <c r="S154" s="62" t="s">
        <v>190</v>
      </c>
    </row>
    <row r="155" spans="2:19" ht="13.8" x14ac:dyDescent="0.25">
      <c r="B155" s="64" t="s">
        <v>140</v>
      </c>
      <c r="C155" s="61">
        <v>0</v>
      </c>
      <c r="D155" s="61">
        <v>0</v>
      </c>
      <c r="E155" s="61">
        <v>0</v>
      </c>
      <c r="F155" s="61">
        <v>0</v>
      </c>
      <c r="G155" s="61">
        <v>0</v>
      </c>
      <c r="H155" s="61">
        <v>0</v>
      </c>
      <c r="I155" s="61">
        <v>0</v>
      </c>
      <c r="J155" s="61">
        <v>0</v>
      </c>
      <c r="K155" s="61">
        <v>0</v>
      </c>
      <c r="L155" s="61">
        <v>0</v>
      </c>
      <c r="M155" s="61">
        <v>0</v>
      </c>
      <c r="N155" s="61">
        <v>0</v>
      </c>
      <c r="O155" s="61">
        <v>0</v>
      </c>
      <c r="P155" s="61">
        <v>0</v>
      </c>
      <c r="Q155" s="61">
        <v>0</v>
      </c>
      <c r="R155" s="61">
        <v>0</v>
      </c>
      <c r="S155" s="62">
        <v>0</v>
      </c>
    </row>
    <row r="156" spans="2:19" ht="13.8" x14ac:dyDescent="0.25">
      <c r="B156" s="64" t="s">
        <v>141</v>
      </c>
      <c r="C156" s="61">
        <v>0</v>
      </c>
      <c r="D156" s="61">
        <v>0</v>
      </c>
      <c r="E156" s="61">
        <v>0</v>
      </c>
      <c r="F156" s="61">
        <v>0</v>
      </c>
      <c r="G156" s="61">
        <v>0</v>
      </c>
      <c r="H156" s="61">
        <v>0</v>
      </c>
      <c r="I156" s="61">
        <v>0</v>
      </c>
      <c r="J156" s="61">
        <v>0</v>
      </c>
      <c r="K156" s="61">
        <v>0</v>
      </c>
      <c r="L156" s="61">
        <v>0</v>
      </c>
      <c r="M156" s="61">
        <v>0</v>
      </c>
      <c r="N156" s="61">
        <v>0</v>
      </c>
      <c r="O156" s="61">
        <v>0</v>
      </c>
      <c r="P156" s="61">
        <v>0</v>
      </c>
      <c r="Q156" s="61" t="s">
        <v>190</v>
      </c>
      <c r="R156" s="61" t="s">
        <v>190</v>
      </c>
      <c r="S156" s="62" t="s">
        <v>190</v>
      </c>
    </row>
    <row r="157" spans="2:19" ht="13.8" x14ac:dyDescent="0.25">
      <c r="B157" s="64" t="s">
        <v>142</v>
      </c>
      <c r="C157" s="61">
        <v>0</v>
      </c>
      <c r="D157" s="61">
        <v>0</v>
      </c>
      <c r="E157" s="61">
        <v>0</v>
      </c>
      <c r="F157" s="61">
        <v>0</v>
      </c>
      <c r="G157" s="61">
        <v>0</v>
      </c>
      <c r="H157" s="61">
        <v>0</v>
      </c>
      <c r="I157" s="61">
        <v>0</v>
      </c>
      <c r="J157" s="61">
        <v>0</v>
      </c>
      <c r="K157" s="61">
        <v>0</v>
      </c>
      <c r="L157" s="61">
        <v>0</v>
      </c>
      <c r="M157" s="61">
        <v>0</v>
      </c>
      <c r="N157" s="61">
        <v>0</v>
      </c>
      <c r="O157" s="61">
        <v>0</v>
      </c>
      <c r="P157" s="61">
        <v>0</v>
      </c>
      <c r="Q157" s="61">
        <v>0</v>
      </c>
      <c r="R157" s="61">
        <v>0</v>
      </c>
      <c r="S157" s="62" t="s">
        <v>190</v>
      </c>
    </row>
    <row r="158" spans="2:19" ht="14.4" thickBot="1" x14ac:dyDescent="0.3">
      <c r="B158" s="64" t="s">
        <v>143</v>
      </c>
      <c r="C158" s="65">
        <v>0</v>
      </c>
      <c r="D158" s="65">
        <v>0</v>
      </c>
      <c r="E158" s="65">
        <v>0</v>
      </c>
      <c r="F158" s="65">
        <v>0</v>
      </c>
      <c r="G158" s="65">
        <v>0</v>
      </c>
      <c r="H158" s="65">
        <v>0</v>
      </c>
      <c r="I158" s="65">
        <v>0</v>
      </c>
      <c r="J158" s="65">
        <v>0</v>
      </c>
      <c r="K158" s="65">
        <v>0</v>
      </c>
      <c r="L158" s="65">
        <v>0</v>
      </c>
      <c r="M158" s="65">
        <v>0</v>
      </c>
      <c r="N158" s="65">
        <v>0</v>
      </c>
      <c r="O158" s="65">
        <v>0</v>
      </c>
      <c r="P158" s="65">
        <v>397</v>
      </c>
      <c r="Q158" s="65">
        <v>951</v>
      </c>
      <c r="R158" s="65">
        <v>1482</v>
      </c>
      <c r="S158" s="66">
        <v>2152</v>
      </c>
    </row>
    <row r="159" spans="2:19" ht="14.4" thickBot="1" x14ac:dyDescent="0.3">
      <c r="B159" s="67" t="s">
        <v>123</v>
      </c>
      <c r="C159" s="68">
        <v>0</v>
      </c>
      <c r="D159" s="68">
        <v>0</v>
      </c>
      <c r="E159" s="68">
        <v>0</v>
      </c>
      <c r="F159" s="68">
        <v>0</v>
      </c>
      <c r="G159" s="68">
        <v>0</v>
      </c>
      <c r="H159" s="68">
        <v>0</v>
      </c>
      <c r="I159" s="68">
        <v>0</v>
      </c>
      <c r="J159" s="68">
        <v>0</v>
      </c>
      <c r="K159" s="68">
        <v>0</v>
      </c>
      <c r="L159" s="68">
        <v>0</v>
      </c>
      <c r="M159" s="68">
        <v>0</v>
      </c>
      <c r="N159" s="68">
        <v>0</v>
      </c>
      <c r="O159" s="68">
        <v>0</v>
      </c>
      <c r="P159" s="68">
        <v>401</v>
      </c>
      <c r="Q159" s="68">
        <v>973</v>
      </c>
      <c r="R159" s="68">
        <v>1502</v>
      </c>
      <c r="S159" s="69">
        <v>2180</v>
      </c>
    </row>
    <row r="163" spans="2:19" ht="22.8" x14ac:dyDescent="0.25">
      <c r="B163" s="54" t="s">
        <v>17</v>
      </c>
      <c r="C163" s="54"/>
      <c r="D163" s="54"/>
      <c r="E163" s="54"/>
      <c r="F163" s="54"/>
      <c r="G163" s="54"/>
      <c r="H163" s="54"/>
      <c r="I163" s="54"/>
      <c r="J163" s="54"/>
      <c r="K163" s="54"/>
      <c r="L163" s="54"/>
      <c r="M163" s="54"/>
    </row>
    <row r="164" spans="2:19" ht="13.8" thickBot="1" x14ac:dyDescent="0.3">
      <c r="B164" s="116"/>
      <c r="C164" s="116"/>
      <c r="D164" s="116"/>
      <c r="E164" s="116"/>
      <c r="F164" s="116"/>
      <c r="G164" s="116"/>
      <c r="H164" s="116"/>
      <c r="I164" s="116"/>
      <c r="J164" s="116"/>
      <c r="K164" s="116"/>
      <c r="L164" s="116"/>
      <c r="M164" s="116"/>
    </row>
    <row r="165" spans="2:19" ht="14.4" thickBot="1" x14ac:dyDescent="0.3">
      <c r="B165" s="55"/>
      <c r="C165" s="117" t="s">
        <v>93</v>
      </c>
      <c r="D165" s="118"/>
      <c r="E165" s="118"/>
      <c r="F165" s="118"/>
      <c r="G165" s="118"/>
      <c r="H165" s="118"/>
      <c r="I165" s="118"/>
      <c r="J165" s="118"/>
      <c r="K165" s="118"/>
      <c r="L165" s="118"/>
      <c r="M165" s="118"/>
      <c r="N165" s="118"/>
      <c r="O165" s="118"/>
      <c r="P165" s="118"/>
      <c r="Q165" s="118"/>
      <c r="R165" s="118"/>
      <c r="S165" s="119"/>
    </row>
    <row r="166" spans="2:19" ht="14.4" thickBot="1" x14ac:dyDescent="0.3">
      <c r="B166" s="56" t="s">
        <v>125</v>
      </c>
      <c r="C166" s="58" t="s">
        <v>95</v>
      </c>
      <c r="D166" s="58" t="s">
        <v>96</v>
      </c>
      <c r="E166" s="58" t="s">
        <v>97</v>
      </c>
      <c r="F166" s="58" t="s">
        <v>98</v>
      </c>
      <c r="G166" s="58" t="s">
        <v>99</v>
      </c>
      <c r="H166" s="58" t="s">
        <v>100</v>
      </c>
      <c r="I166" s="58" t="s">
        <v>101</v>
      </c>
      <c r="J166" s="58" t="s">
        <v>102</v>
      </c>
      <c r="K166" s="58" t="s">
        <v>103</v>
      </c>
      <c r="L166" s="58" t="s">
        <v>104</v>
      </c>
      <c r="M166" s="58" t="s">
        <v>105</v>
      </c>
      <c r="N166" s="58" t="s">
        <v>106</v>
      </c>
      <c r="O166" s="58" t="s">
        <v>107</v>
      </c>
      <c r="P166" s="58" t="s">
        <v>108</v>
      </c>
      <c r="Q166" s="58" t="s">
        <v>109</v>
      </c>
      <c r="R166" s="58" t="s">
        <v>110</v>
      </c>
      <c r="S166" s="59" t="s">
        <v>111</v>
      </c>
    </row>
    <row r="167" spans="2:19" ht="13.8" x14ac:dyDescent="0.25">
      <c r="B167" s="64" t="s">
        <v>126</v>
      </c>
      <c r="C167" s="61">
        <v>0</v>
      </c>
      <c r="D167" s="61">
        <v>0</v>
      </c>
      <c r="E167" s="61">
        <v>0</v>
      </c>
      <c r="F167" s="61">
        <v>0</v>
      </c>
      <c r="G167" s="61">
        <v>0</v>
      </c>
      <c r="H167" s="61">
        <v>0</v>
      </c>
      <c r="I167" s="61">
        <v>0</v>
      </c>
      <c r="J167" s="61">
        <v>0</v>
      </c>
      <c r="K167" s="61">
        <v>0</v>
      </c>
      <c r="L167" s="61">
        <v>0</v>
      </c>
      <c r="M167" s="61">
        <v>0</v>
      </c>
      <c r="N167" s="61">
        <v>0</v>
      </c>
      <c r="O167" s="61">
        <v>0</v>
      </c>
      <c r="P167" s="61">
        <v>0</v>
      </c>
      <c r="Q167" s="61">
        <v>0</v>
      </c>
      <c r="R167" s="61">
        <v>0</v>
      </c>
      <c r="S167" s="62">
        <v>0</v>
      </c>
    </row>
    <row r="168" spans="2:19" ht="13.8" x14ac:dyDescent="0.25">
      <c r="B168" s="64" t="s">
        <v>127</v>
      </c>
      <c r="C168" s="61">
        <v>0</v>
      </c>
      <c r="D168" s="61">
        <v>0</v>
      </c>
      <c r="E168" s="61">
        <v>0</v>
      </c>
      <c r="F168" s="61">
        <v>0</v>
      </c>
      <c r="G168" s="61">
        <v>0</v>
      </c>
      <c r="H168" s="61">
        <v>0</v>
      </c>
      <c r="I168" s="61">
        <v>0</v>
      </c>
      <c r="J168" s="61">
        <v>0</v>
      </c>
      <c r="K168" s="61">
        <v>0</v>
      </c>
      <c r="L168" s="61">
        <v>0</v>
      </c>
      <c r="M168" s="61">
        <v>0</v>
      </c>
      <c r="N168" s="61">
        <v>0</v>
      </c>
      <c r="O168" s="61">
        <v>0</v>
      </c>
      <c r="P168" s="61">
        <v>0</v>
      </c>
      <c r="Q168" s="61">
        <v>0</v>
      </c>
      <c r="R168" s="61">
        <v>0</v>
      </c>
      <c r="S168" s="62">
        <v>0</v>
      </c>
    </row>
    <row r="169" spans="2:19" ht="13.8" x14ac:dyDescent="0.25">
      <c r="B169" s="64" t="s">
        <v>128</v>
      </c>
      <c r="C169" s="61">
        <v>0</v>
      </c>
      <c r="D169" s="61">
        <v>0</v>
      </c>
      <c r="E169" s="61">
        <v>0</v>
      </c>
      <c r="F169" s="61">
        <v>0</v>
      </c>
      <c r="G169" s="61">
        <v>0</v>
      </c>
      <c r="H169" s="61">
        <v>0</v>
      </c>
      <c r="I169" s="61">
        <v>0</v>
      </c>
      <c r="J169" s="61">
        <v>0</v>
      </c>
      <c r="K169" s="61">
        <v>0</v>
      </c>
      <c r="L169" s="61">
        <v>0</v>
      </c>
      <c r="M169" s="61">
        <v>0</v>
      </c>
      <c r="N169" s="61">
        <v>0</v>
      </c>
      <c r="O169" s="61">
        <v>0</v>
      </c>
      <c r="P169" s="61">
        <v>0</v>
      </c>
      <c r="Q169" s="61">
        <v>0</v>
      </c>
      <c r="R169" s="61">
        <v>0</v>
      </c>
      <c r="S169" s="62">
        <v>0</v>
      </c>
    </row>
    <row r="170" spans="2:19" ht="13.8" x14ac:dyDescent="0.25">
      <c r="B170" s="64" t="s">
        <v>129</v>
      </c>
      <c r="C170" s="61">
        <v>0</v>
      </c>
      <c r="D170" s="61">
        <v>0</v>
      </c>
      <c r="E170" s="61">
        <v>0</v>
      </c>
      <c r="F170" s="61">
        <v>0</v>
      </c>
      <c r="G170" s="61">
        <v>0</v>
      </c>
      <c r="H170" s="61">
        <v>0</v>
      </c>
      <c r="I170" s="61">
        <v>0</v>
      </c>
      <c r="J170" s="61">
        <v>0</v>
      </c>
      <c r="K170" s="61">
        <v>0</v>
      </c>
      <c r="L170" s="61">
        <v>0</v>
      </c>
      <c r="M170" s="61">
        <v>0</v>
      </c>
      <c r="N170" s="61">
        <v>0</v>
      </c>
      <c r="O170" s="61">
        <v>0</v>
      </c>
      <c r="P170" s="61">
        <v>0</v>
      </c>
      <c r="Q170" s="61">
        <v>0</v>
      </c>
      <c r="R170" s="61">
        <v>0</v>
      </c>
      <c r="S170" s="62">
        <v>0</v>
      </c>
    </row>
    <row r="171" spans="2:19" ht="13.8" x14ac:dyDescent="0.25">
      <c r="B171" s="64" t="s">
        <v>130</v>
      </c>
      <c r="C171" s="61">
        <v>0</v>
      </c>
      <c r="D171" s="61">
        <v>0</v>
      </c>
      <c r="E171" s="61">
        <v>0</v>
      </c>
      <c r="F171" s="61">
        <v>0</v>
      </c>
      <c r="G171" s="61">
        <v>0</v>
      </c>
      <c r="H171" s="61">
        <v>0</v>
      </c>
      <c r="I171" s="61">
        <v>0</v>
      </c>
      <c r="J171" s="61">
        <v>0</v>
      </c>
      <c r="K171" s="61">
        <v>0</v>
      </c>
      <c r="L171" s="61">
        <v>0</v>
      </c>
      <c r="M171" s="61">
        <v>0</v>
      </c>
      <c r="N171" s="61">
        <v>0</v>
      </c>
      <c r="O171" s="61">
        <v>0</v>
      </c>
      <c r="P171" s="61">
        <v>0</v>
      </c>
      <c r="Q171" s="61">
        <v>7</v>
      </c>
      <c r="R171" s="61">
        <v>0</v>
      </c>
      <c r="S171" s="62">
        <v>0</v>
      </c>
    </row>
    <row r="172" spans="2:19" ht="13.8" x14ac:dyDescent="0.25">
      <c r="B172" s="64" t="s">
        <v>131</v>
      </c>
      <c r="C172" s="61">
        <v>0</v>
      </c>
      <c r="D172" s="61">
        <v>0</v>
      </c>
      <c r="E172" s="61">
        <v>0</v>
      </c>
      <c r="F172" s="61">
        <v>0</v>
      </c>
      <c r="G172" s="61">
        <v>0</v>
      </c>
      <c r="H172" s="61">
        <v>0</v>
      </c>
      <c r="I172" s="61">
        <v>0</v>
      </c>
      <c r="J172" s="61">
        <v>0</v>
      </c>
      <c r="K172" s="61">
        <v>0</v>
      </c>
      <c r="L172" s="61">
        <v>0</v>
      </c>
      <c r="M172" s="61">
        <v>0</v>
      </c>
      <c r="N172" s="61">
        <v>0</v>
      </c>
      <c r="O172" s="61">
        <v>0</v>
      </c>
      <c r="P172" s="61">
        <v>0</v>
      </c>
      <c r="Q172" s="61">
        <v>8</v>
      </c>
      <c r="R172" s="61">
        <v>5</v>
      </c>
      <c r="S172" s="62">
        <v>5</v>
      </c>
    </row>
    <row r="173" spans="2:19" ht="13.8" x14ac:dyDescent="0.25">
      <c r="B173" s="64" t="s">
        <v>132</v>
      </c>
      <c r="C173" s="61">
        <v>0</v>
      </c>
      <c r="D173" s="61">
        <v>0</v>
      </c>
      <c r="E173" s="61">
        <v>0</v>
      </c>
      <c r="F173" s="61">
        <v>0</v>
      </c>
      <c r="G173" s="61">
        <v>0</v>
      </c>
      <c r="H173" s="61">
        <v>0</v>
      </c>
      <c r="I173" s="61">
        <v>0</v>
      </c>
      <c r="J173" s="61">
        <v>0</v>
      </c>
      <c r="K173" s="61">
        <v>0</v>
      </c>
      <c r="L173" s="61">
        <v>0</v>
      </c>
      <c r="M173" s="61">
        <v>0</v>
      </c>
      <c r="N173" s="61">
        <v>0</v>
      </c>
      <c r="O173" s="61">
        <v>0</v>
      </c>
      <c r="P173" s="61">
        <v>0</v>
      </c>
      <c r="Q173" s="61">
        <v>0</v>
      </c>
      <c r="R173" s="61">
        <v>0</v>
      </c>
      <c r="S173" s="62">
        <v>0</v>
      </c>
    </row>
    <row r="174" spans="2:19" ht="13.8" x14ac:dyDescent="0.25">
      <c r="B174" s="64" t="s">
        <v>133</v>
      </c>
      <c r="C174" s="61">
        <v>0</v>
      </c>
      <c r="D174" s="61">
        <v>0</v>
      </c>
      <c r="E174" s="61">
        <v>0</v>
      </c>
      <c r="F174" s="61">
        <v>0</v>
      </c>
      <c r="G174" s="61">
        <v>0</v>
      </c>
      <c r="H174" s="61">
        <v>0</v>
      </c>
      <c r="I174" s="61">
        <v>0</v>
      </c>
      <c r="J174" s="61">
        <v>0</v>
      </c>
      <c r="K174" s="61">
        <v>0</v>
      </c>
      <c r="L174" s="61">
        <v>0</v>
      </c>
      <c r="M174" s="61">
        <v>0</v>
      </c>
      <c r="N174" s="61">
        <v>0</v>
      </c>
      <c r="O174" s="61">
        <v>0</v>
      </c>
      <c r="P174" s="61">
        <v>0</v>
      </c>
      <c r="Q174" s="61" t="s">
        <v>190</v>
      </c>
      <c r="R174" s="61" t="s">
        <v>190</v>
      </c>
      <c r="S174" s="62" t="s">
        <v>190</v>
      </c>
    </row>
    <row r="175" spans="2:19" ht="13.8" x14ac:dyDescent="0.25">
      <c r="B175" s="64" t="s">
        <v>134</v>
      </c>
      <c r="C175" s="61">
        <v>0</v>
      </c>
      <c r="D175" s="61">
        <v>0</v>
      </c>
      <c r="E175" s="61">
        <v>0</v>
      </c>
      <c r="F175" s="61">
        <v>0</v>
      </c>
      <c r="G175" s="61">
        <v>0</v>
      </c>
      <c r="H175" s="61">
        <v>0</v>
      </c>
      <c r="I175" s="61">
        <v>0</v>
      </c>
      <c r="J175" s="61">
        <v>0</v>
      </c>
      <c r="K175" s="61">
        <v>0</v>
      </c>
      <c r="L175" s="61">
        <v>0</v>
      </c>
      <c r="M175" s="61">
        <v>0</v>
      </c>
      <c r="N175" s="61">
        <v>0</v>
      </c>
      <c r="O175" s="61">
        <v>0</v>
      </c>
      <c r="P175" s="61">
        <v>0</v>
      </c>
      <c r="Q175" s="61">
        <v>0</v>
      </c>
      <c r="R175" s="61">
        <v>0</v>
      </c>
      <c r="S175" s="62">
        <v>0</v>
      </c>
    </row>
    <row r="176" spans="2:19" ht="13.8" x14ac:dyDescent="0.25">
      <c r="B176" s="64" t="s">
        <v>135</v>
      </c>
      <c r="C176" s="61">
        <v>0</v>
      </c>
      <c r="D176" s="61">
        <v>0</v>
      </c>
      <c r="E176" s="61">
        <v>0</v>
      </c>
      <c r="F176" s="61">
        <v>0</v>
      </c>
      <c r="G176" s="61">
        <v>0</v>
      </c>
      <c r="H176" s="61">
        <v>0</v>
      </c>
      <c r="I176" s="61">
        <v>0</v>
      </c>
      <c r="J176" s="61">
        <v>0</v>
      </c>
      <c r="K176" s="61">
        <v>0</v>
      </c>
      <c r="L176" s="61">
        <v>0</v>
      </c>
      <c r="M176" s="61">
        <v>0</v>
      </c>
      <c r="N176" s="61">
        <v>0</v>
      </c>
      <c r="O176" s="61">
        <v>0</v>
      </c>
      <c r="P176" s="61">
        <v>0</v>
      </c>
      <c r="Q176" s="61">
        <v>0</v>
      </c>
      <c r="R176" s="61">
        <v>0</v>
      </c>
      <c r="S176" s="62">
        <v>0</v>
      </c>
    </row>
    <row r="177" spans="2:19" ht="13.8" x14ac:dyDescent="0.25">
      <c r="B177" s="64" t="s">
        <v>136</v>
      </c>
      <c r="C177" s="61">
        <v>0</v>
      </c>
      <c r="D177" s="61">
        <v>0</v>
      </c>
      <c r="E177" s="61">
        <v>0</v>
      </c>
      <c r="F177" s="61">
        <v>0</v>
      </c>
      <c r="G177" s="61">
        <v>0</v>
      </c>
      <c r="H177" s="61">
        <v>0</v>
      </c>
      <c r="I177" s="61">
        <v>0</v>
      </c>
      <c r="J177" s="61">
        <v>0</v>
      </c>
      <c r="K177" s="61">
        <v>0</v>
      </c>
      <c r="L177" s="61">
        <v>0</v>
      </c>
      <c r="M177" s="61">
        <v>0</v>
      </c>
      <c r="N177" s="61">
        <v>0</v>
      </c>
      <c r="O177" s="61">
        <v>0</v>
      </c>
      <c r="P177" s="61">
        <v>0</v>
      </c>
      <c r="Q177" s="61" t="s">
        <v>190</v>
      </c>
      <c r="R177" s="61">
        <v>0</v>
      </c>
      <c r="S177" s="62">
        <v>0</v>
      </c>
    </row>
    <row r="178" spans="2:19" ht="13.8" x14ac:dyDescent="0.25">
      <c r="B178" s="64" t="s">
        <v>137</v>
      </c>
      <c r="C178" s="61">
        <v>0</v>
      </c>
      <c r="D178" s="61">
        <v>0</v>
      </c>
      <c r="E178" s="61">
        <v>0</v>
      </c>
      <c r="F178" s="61">
        <v>0</v>
      </c>
      <c r="G178" s="61">
        <v>0</v>
      </c>
      <c r="H178" s="61">
        <v>0</v>
      </c>
      <c r="I178" s="61">
        <v>0</v>
      </c>
      <c r="J178" s="61">
        <v>0</v>
      </c>
      <c r="K178" s="61">
        <v>0</v>
      </c>
      <c r="L178" s="61">
        <v>0</v>
      </c>
      <c r="M178" s="61">
        <v>0</v>
      </c>
      <c r="N178" s="61">
        <v>0</v>
      </c>
      <c r="O178" s="61">
        <v>0</v>
      </c>
      <c r="P178" s="61">
        <v>0</v>
      </c>
      <c r="Q178" s="61">
        <v>0</v>
      </c>
      <c r="R178" s="61">
        <v>0</v>
      </c>
      <c r="S178" s="62">
        <v>0</v>
      </c>
    </row>
    <row r="179" spans="2:19" ht="13.8" x14ac:dyDescent="0.25">
      <c r="B179" s="64" t="s">
        <v>138</v>
      </c>
      <c r="C179" s="61">
        <v>0</v>
      </c>
      <c r="D179" s="61">
        <v>0</v>
      </c>
      <c r="E179" s="61">
        <v>0</v>
      </c>
      <c r="F179" s="61">
        <v>0</v>
      </c>
      <c r="G179" s="61">
        <v>0</v>
      </c>
      <c r="H179" s="61">
        <v>0</v>
      </c>
      <c r="I179" s="61">
        <v>0</v>
      </c>
      <c r="J179" s="61">
        <v>0</v>
      </c>
      <c r="K179" s="61">
        <v>0</v>
      </c>
      <c r="L179" s="61">
        <v>0</v>
      </c>
      <c r="M179" s="61">
        <v>0</v>
      </c>
      <c r="N179" s="61">
        <v>0</v>
      </c>
      <c r="O179" s="61">
        <v>0</v>
      </c>
      <c r="P179" s="61">
        <v>0</v>
      </c>
      <c r="Q179" s="61">
        <v>0</v>
      </c>
      <c r="R179" s="61">
        <v>0</v>
      </c>
      <c r="S179" s="62">
        <v>0</v>
      </c>
    </row>
    <row r="180" spans="2:19" ht="13.8" x14ac:dyDescent="0.25">
      <c r="B180" s="64" t="s">
        <v>139</v>
      </c>
      <c r="C180" s="61">
        <v>0</v>
      </c>
      <c r="D180" s="61">
        <v>0</v>
      </c>
      <c r="E180" s="61">
        <v>0</v>
      </c>
      <c r="F180" s="61">
        <v>0</v>
      </c>
      <c r="G180" s="61">
        <v>0</v>
      </c>
      <c r="H180" s="61">
        <v>0</v>
      </c>
      <c r="I180" s="61">
        <v>0</v>
      </c>
      <c r="J180" s="61">
        <v>0</v>
      </c>
      <c r="K180" s="61">
        <v>0</v>
      </c>
      <c r="L180" s="61">
        <v>0</v>
      </c>
      <c r="M180" s="61">
        <v>0</v>
      </c>
      <c r="N180" s="61">
        <v>0</v>
      </c>
      <c r="O180" s="61">
        <v>0</v>
      </c>
      <c r="P180" s="61">
        <v>0</v>
      </c>
      <c r="Q180" s="61" t="s">
        <v>190</v>
      </c>
      <c r="R180" s="61">
        <v>0</v>
      </c>
      <c r="S180" s="62">
        <v>0</v>
      </c>
    </row>
    <row r="181" spans="2:19" ht="13.8" x14ac:dyDescent="0.25">
      <c r="B181" s="64" t="s">
        <v>140</v>
      </c>
      <c r="C181" s="61">
        <v>0</v>
      </c>
      <c r="D181" s="61">
        <v>0</v>
      </c>
      <c r="E181" s="61">
        <v>0</v>
      </c>
      <c r="F181" s="61">
        <v>0</v>
      </c>
      <c r="G181" s="61">
        <v>0</v>
      </c>
      <c r="H181" s="61">
        <v>0</v>
      </c>
      <c r="I181" s="61">
        <v>0</v>
      </c>
      <c r="J181" s="61">
        <v>0</v>
      </c>
      <c r="K181" s="61">
        <v>0</v>
      </c>
      <c r="L181" s="61">
        <v>0</v>
      </c>
      <c r="M181" s="61">
        <v>0</v>
      </c>
      <c r="N181" s="61">
        <v>0</v>
      </c>
      <c r="O181" s="61">
        <v>0</v>
      </c>
      <c r="P181" s="61">
        <v>0</v>
      </c>
      <c r="Q181" s="61">
        <v>0</v>
      </c>
      <c r="R181" s="61">
        <v>0</v>
      </c>
      <c r="S181" s="62">
        <v>0</v>
      </c>
    </row>
    <row r="182" spans="2:19" ht="13.8" x14ac:dyDescent="0.25">
      <c r="B182" s="64" t="s">
        <v>141</v>
      </c>
      <c r="C182" s="61">
        <v>0</v>
      </c>
      <c r="D182" s="61">
        <v>0</v>
      </c>
      <c r="E182" s="61">
        <v>0</v>
      </c>
      <c r="F182" s="61">
        <v>0</v>
      </c>
      <c r="G182" s="61">
        <v>0</v>
      </c>
      <c r="H182" s="61">
        <v>0</v>
      </c>
      <c r="I182" s="61">
        <v>0</v>
      </c>
      <c r="J182" s="61">
        <v>0</v>
      </c>
      <c r="K182" s="61">
        <v>0</v>
      </c>
      <c r="L182" s="61">
        <v>0</v>
      </c>
      <c r="M182" s="61">
        <v>0</v>
      </c>
      <c r="N182" s="61">
        <v>0</v>
      </c>
      <c r="O182" s="61">
        <v>0</v>
      </c>
      <c r="P182" s="61">
        <v>0</v>
      </c>
      <c r="Q182" s="61" t="s">
        <v>190</v>
      </c>
      <c r="R182" s="61">
        <v>0</v>
      </c>
      <c r="S182" s="62">
        <v>0</v>
      </c>
    </row>
    <row r="183" spans="2:19" ht="13.8" x14ac:dyDescent="0.25">
      <c r="B183" s="64" t="s">
        <v>142</v>
      </c>
      <c r="C183" s="61">
        <v>0</v>
      </c>
      <c r="D183" s="61">
        <v>0</v>
      </c>
      <c r="E183" s="61">
        <v>0</v>
      </c>
      <c r="F183" s="61">
        <v>0</v>
      </c>
      <c r="G183" s="61">
        <v>0</v>
      </c>
      <c r="H183" s="61">
        <v>0</v>
      </c>
      <c r="I183" s="61">
        <v>0</v>
      </c>
      <c r="J183" s="61">
        <v>0</v>
      </c>
      <c r="K183" s="61">
        <v>0</v>
      </c>
      <c r="L183" s="61">
        <v>0</v>
      </c>
      <c r="M183" s="61">
        <v>0</v>
      </c>
      <c r="N183" s="61">
        <v>0</v>
      </c>
      <c r="O183" s="61">
        <v>0</v>
      </c>
      <c r="P183" s="61">
        <v>0</v>
      </c>
      <c r="Q183" s="61" t="s">
        <v>190</v>
      </c>
      <c r="R183" s="61">
        <v>0</v>
      </c>
      <c r="S183" s="62">
        <v>0</v>
      </c>
    </row>
    <row r="184" spans="2:19" ht="14.4" thickBot="1" x14ac:dyDescent="0.3">
      <c r="B184" s="64" t="s">
        <v>143</v>
      </c>
      <c r="C184" s="65">
        <v>0</v>
      </c>
      <c r="D184" s="65">
        <v>0</v>
      </c>
      <c r="E184" s="65">
        <v>0</v>
      </c>
      <c r="F184" s="65">
        <v>0</v>
      </c>
      <c r="G184" s="65">
        <v>0</v>
      </c>
      <c r="H184" s="65">
        <v>0</v>
      </c>
      <c r="I184" s="65">
        <v>0</v>
      </c>
      <c r="J184" s="65">
        <v>0</v>
      </c>
      <c r="K184" s="65">
        <v>0</v>
      </c>
      <c r="L184" s="65">
        <v>0</v>
      </c>
      <c r="M184" s="65">
        <v>0</v>
      </c>
      <c r="N184" s="65">
        <v>0</v>
      </c>
      <c r="O184" s="65">
        <v>0</v>
      </c>
      <c r="P184" s="65">
        <v>0</v>
      </c>
      <c r="Q184" s="65">
        <v>1538</v>
      </c>
      <c r="R184" s="65">
        <v>3284</v>
      </c>
      <c r="S184" s="66">
        <v>702</v>
      </c>
    </row>
    <row r="185" spans="2:19" ht="14.4" thickBot="1" x14ac:dyDescent="0.3">
      <c r="B185" s="67" t="s">
        <v>123</v>
      </c>
      <c r="C185" s="68">
        <v>0</v>
      </c>
      <c r="D185" s="68">
        <v>0</v>
      </c>
      <c r="E185" s="68">
        <v>0</v>
      </c>
      <c r="F185" s="68">
        <v>0</v>
      </c>
      <c r="G185" s="68">
        <v>0</v>
      </c>
      <c r="H185" s="68">
        <v>0</v>
      </c>
      <c r="I185" s="68">
        <v>0</v>
      </c>
      <c r="J185" s="68">
        <v>0</v>
      </c>
      <c r="K185" s="68">
        <v>0</v>
      </c>
      <c r="L185" s="68">
        <v>0</v>
      </c>
      <c r="M185" s="68">
        <v>0</v>
      </c>
      <c r="N185" s="68">
        <v>0</v>
      </c>
      <c r="O185" s="68">
        <v>0</v>
      </c>
      <c r="P185" s="68">
        <v>0</v>
      </c>
      <c r="Q185" s="68">
        <v>1562</v>
      </c>
      <c r="R185" s="68" t="s">
        <v>190</v>
      </c>
      <c r="S185" s="69" t="s">
        <v>190</v>
      </c>
    </row>
    <row r="189" spans="2:19" ht="22.8" x14ac:dyDescent="0.25">
      <c r="B189" s="54" t="s">
        <v>18</v>
      </c>
      <c r="C189" s="54"/>
      <c r="D189" s="54"/>
      <c r="E189" s="54"/>
      <c r="F189" s="54"/>
      <c r="G189" s="54"/>
      <c r="H189" s="54"/>
      <c r="I189" s="54"/>
      <c r="J189" s="54"/>
      <c r="K189" s="54"/>
      <c r="L189" s="54"/>
      <c r="M189" s="54"/>
    </row>
    <row r="190" spans="2:19" ht="13.8" thickBot="1" x14ac:dyDescent="0.3">
      <c r="B190" s="116"/>
      <c r="C190" s="116"/>
      <c r="D190" s="116"/>
      <c r="E190" s="116"/>
      <c r="F190" s="116"/>
      <c r="G190" s="116"/>
      <c r="H190" s="116"/>
      <c r="I190" s="116"/>
      <c r="J190" s="116"/>
      <c r="K190" s="116"/>
      <c r="L190" s="116"/>
      <c r="M190" s="116"/>
    </row>
    <row r="191" spans="2:19" ht="14.4" thickBot="1" x14ac:dyDescent="0.3">
      <c r="B191" s="55"/>
      <c r="C191" s="117" t="s">
        <v>93</v>
      </c>
      <c r="D191" s="118"/>
      <c r="E191" s="118"/>
      <c r="F191" s="118"/>
      <c r="G191" s="118"/>
      <c r="H191" s="118"/>
      <c r="I191" s="118"/>
      <c r="J191" s="118"/>
      <c r="K191" s="118"/>
      <c r="L191" s="118"/>
      <c r="M191" s="118"/>
      <c r="N191" s="118"/>
      <c r="O191" s="118"/>
      <c r="P191" s="118"/>
      <c r="Q191" s="118"/>
      <c r="R191" s="118"/>
      <c r="S191" s="119"/>
    </row>
    <row r="192" spans="2:19" ht="14.4" thickBot="1" x14ac:dyDescent="0.3">
      <c r="B192" s="56" t="s">
        <v>125</v>
      </c>
      <c r="C192" s="58" t="s">
        <v>95</v>
      </c>
      <c r="D192" s="58" t="s">
        <v>96</v>
      </c>
      <c r="E192" s="58" t="s">
        <v>97</v>
      </c>
      <c r="F192" s="58" t="s">
        <v>98</v>
      </c>
      <c r="G192" s="58" t="s">
        <v>99</v>
      </c>
      <c r="H192" s="58" t="s">
        <v>100</v>
      </c>
      <c r="I192" s="58" t="s">
        <v>101</v>
      </c>
      <c r="J192" s="58" t="s">
        <v>102</v>
      </c>
      <c r="K192" s="58" t="s">
        <v>103</v>
      </c>
      <c r="L192" s="58" t="s">
        <v>104</v>
      </c>
      <c r="M192" s="58" t="s">
        <v>105</v>
      </c>
      <c r="N192" s="58" t="s">
        <v>106</v>
      </c>
      <c r="O192" s="58" t="s">
        <v>107</v>
      </c>
      <c r="P192" s="58" t="s">
        <v>108</v>
      </c>
      <c r="Q192" s="58" t="s">
        <v>109</v>
      </c>
      <c r="R192" s="58" t="s">
        <v>110</v>
      </c>
      <c r="S192" s="59" t="s">
        <v>111</v>
      </c>
    </row>
    <row r="193" spans="2:19" ht="13.8" x14ac:dyDescent="0.25">
      <c r="B193" s="64" t="s">
        <v>126</v>
      </c>
      <c r="C193" s="61">
        <v>0</v>
      </c>
      <c r="D193" s="61">
        <v>0</v>
      </c>
      <c r="E193" s="61">
        <v>0</v>
      </c>
      <c r="F193" s="61">
        <v>0</v>
      </c>
      <c r="G193" s="61">
        <v>0</v>
      </c>
      <c r="H193" s="61">
        <v>0</v>
      </c>
      <c r="I193" s="61">
        <v>0</v>
      </c>
      <c r="J193" s="61">
        <v>0</v>
      </c>
      <c r="K193" s="61">
        <v>0</v>
      </c>
      <c r="L193" s="61">
        <v>0</v>
      </c>
      <c r="M193" s="61">
        <v>0</v>
      </c>
      <c r="N193" s="61">
        <v>0</v>
      </c>
      <c r="O193" s="61">
        <v>0</v>
      </c>
      <c r="P193" s="61">
        <v>0</v>
      </c>
      <c r="Q193" s="61">
        <v>0</v>
      </c>
      <c r="R193" s="61">
        <v>0</v>
      </c>
      <c r="S193" s="62">
        <v>0</v>
      </c>
    </row>
    <row r="194" spans="2:19" ht="13.8" x14ac:dyDescent="0.25">
      <c r="B194" s="64" t="s">
        <v>127</v>
      </c>
      <c r="C194" s="61">
        <v>0</v>
      </c>
      <c r="D194" s="61">
        <v>0</v>
      </c>
      <c r="E194" s="61">
        <v>0</v>
      </c>
      <c r="F194" s="61">
        <v>0</v>
      </c>
      <c r="G194" s="61">
        <v>0</v>
      </c>
      <c r="H194" s="61">
        <v>0</v>
      </c>
      <c r="I194" s="61">
        <v>0</v>
      </c>
      <c r="J194" s="61">
        <v>0</v>
      </c>
      <c r="K194" s="61">
        <v>0</v>
      </c>
      <c r="L194" s="61">
        <v>0</v>
      </c>
      <c r="M194" s="61">
        <v>0</v>
      </c>
      <c r="N194" s="61">
        <v>0</v>
      </c>
      <c r="O194" s="61">
        <v>0</v>
      </c>
      <c r="P194" s="61">
        <v>0</v>
      </c>
      <c r="Q194" s="61">
        <v>0</v>
      </c>
      <c r="R194" s="61">
        <v>0</v>
      </c>
      <c r="S194" s="62">
        <v>0</v>
      </c>
    </row>
    <row r="195" spans="2:19" ht="13.8" x14ac:dyDescent="0.25">
      <c r="B195" s="64" t="s">
        <v>128</v>
      </c>
      <c r="C195" s="61">
        <v>0</v>
      </c>
      <c r="D195" s="61">
        <v>0</v>
      </c>
      <c r="E195" s="61">
        <v>0</v>
      </c>
      <c r="F195" s="61">
        <v>0</v>
      </c>
      <c r="G195" s="61">
        <v>0</v>
      </c>
      <c r="H195" s="61">
        <v>0</v>
      </c>
      <c r="I195" s="61">
        <v>0</v>
      </c>
      <c r="J195" s="61">
        <v>0</v>
      </c>
      <c r="K195" s="61">
        <v>0</v>
      </c>
      <c r="L195" s="61">
        <v>0</v>
      </c>
      <c r="M195" s="61">
        <v>0</v>
      </c>
      <c r="N195" s="61">
        <v>0</v>
      </c>
      <c r="O195" s="61">
        <v>0</v>
      </c>
      <c r="P195" s="61">
        <v>0</v>
      </c>
      <c r="Q195" s="61">
        <v>0</v>
      </c>
      <c r="R195" s="61">
        <v>0</v>
      </c>
      <c r="S195" s="62">
        <v>0</v>
      </c>
    </row>
    <row r="196" spans="2:19" ht="13.8" x14ac:dyDescent="0.25">
      <c r="B196" s="64" t="s">
        <v>129</v>
      </c>
      <c r="C196" s="61">
        <v>0</v>
      </c>
      <c r="D196" s="61">
        <v>0</v>
      </c>
      <c r="E196" s="61">
        <v>0</v>
      </c>
      <c r="F196" s="61">
        <v>0</v>
      </c>
      <c r="G196" s="61">
        <v>0</v>
      </c>
      <c r="H196" s="61">
        <v>0</v>
      </c>
      <c r="I196" s="61">
        <v>0</v>
      </c>
      <c r="J196" s="61">
        <v>0</v>
      </c>
      <c r="K196" s="61">
        <v>0</v>
      </c>
      <c r="L196" s="61">
        <v>0</v>
      </c>
      <c r="M196" s="61">
        <v>0</v>
      </c>
      <c r="N196" s="61">
        <v>0</v>
      </c>
      <c r="O196" s="61">
        <v>0</v>
      </c>
      <c r="P196" s="61">
        <v>0</v>
      </c>
      <c r="Q196" s="61">
        <v>0</v>
      </c>
      <c r="R196" s="61">
        <v>0</v>
      </c>
      <c r="S196" s="62">
        <v>0</v>
      </c>
    </row>
    <row r="197" spans="2:19" ht="13.8" x14ac:dyDescent="0.25">
      <c r="B197" s="64" t="s">
        <v>130</v>
      </c>
      <c r="C197" s="61">
        <v>0</v>
      </c>
      <c r="D197" s="61">
        <v>0</v>
      </c>
      <c r="E197" s="61">
        <v>0</v>
      </c>
      <c r="F197" s="61">
        <v>0</v>
      </c>
      <c r="G197" s="61">
        <v>0</v>
      </c>
      <c r="H197" s="61">
        <v>0</v>
      </c>
      <c r="I197" s="61">
        <v>0</v>
      </c>
      <c r="J197" s="61">
        <v>0</v>
      </c>
      <c r="K197" s="61">
        <v>0</v>
      </c>
      <c r="L197" s="61">
        <v>0</v>
      </c>
      <c r="M197" s="61">
        <v>0</v>
      </c>
      <c r="N197" s="61">
        <v>0</v>
      </c>
      <c r="O197" s="61">
        <v>0</v>
      </c>
      <c r="P197" s="61">
        <v>0</v>
      </c>
      <c r="Q197" s="61">
        <v>0</v>
      </c>
      <c r="R197" s="61" t="s">
        <v>190</v>
      </c>
      <c r="S197" s="62" t="s">
        <v>190</v>
      </c>
    </row>
    <row r="198" spans="2:19" ht="13.8" x14ac:dyDescent="0.25">
      <c r="B198" s="64" t="s">
        <v>131</v>
      </c>
      <c r="C198" s="61">
        <v>0</v>
      </c>
      <c r="D198" s="61">
        <v>0</v>
      </c>
      <c r="E198" s="61">
        <v>0</v>
      </c>
      <c r="F198" s="61">
        <v>0</v>
      </c>
      <c r="G198" s="61">
        <v>0</v>
      </c>
      <c r="H198" s="61">
        <v>0</v>
      </c>
      <c r="I198" s="61">
        <v>0</v>
      </c>
      <c r="J198" s="61">
        <v>0</v>
      </c>
      <c r="K198" s="61">
        <v>0</v>
      </c>
      <c r="L198" s="61">
        <v>0</v>
      </c>
      <c r="M198" s="61">
        <v>0</v>
      </c>
      <c r="N198" s="61">
        <v>0</v>
      </c>
      <c r="O198" s="61">
        <v>0</v>
      </c>
      <c r="P198" s="61">
        <v>0</v>
      </c>
      <c r="Q198" s="61">
        <v>0</v>
      </c>
      <c r="R198" s="61" t="s">
        <v>190</v>
      </c>
      <c r="S198" s="62" t="s">
        <v>190</v>
      </c>
    </row>
    <row r="199" spans="2:19" ht="13.8" x14ac:dyDescent="0.25">
      <c r="B199" s="64" t="s">
        <v>132</v>
      </c>
      <c r="C199" s="61">
        <v>0</v>
      </c>
      <c r="D199" s="61">
        <v>0</v>
      </c>
      <c r="E199" s="61">
        <v>0</v>
      </c>
      <c r="F199" s="61">
        <v>0</v>
      </c>
      <c r="G199" s="61">
        <v>0</v>
      </c>
      <c r="H199" s="61">
        <v>0</v>
      </c>
      <c r="I199" s="61">
        <v>0</v>
      </c>
      <c r="J199" s="61">
        <v>0</v>
      </c>
      <c r="K199" s="61">
        <v>0</v>
      </c>
      <c r="L199" s="61">
        <v>0</v>
      </c>
      <c r="M199" s="61">
        <v>0</v>
      </c>
      <c r="N199" s="61">
        <v>0</v>
      </c>
      <c r="O199" s="61">
        <v>0</v>
      </c>
      <c r="P199" s="61">
        <v>0</v>
      </c>
      <c r="Q199" s="61">
        <v>0</v>
      </c>
      <c r="R199" s="61">
        <v>0</v>
      </c>
      <c r="S199" s="62">
        <v>0</v>
      </c>
    </row>
    <row r="200" spans="2:19" ht="13.8" x14ac:dyDescent="0.25">
      <c r="B200" s="64" t="s">
        <v>133</v>
      </c>
      <c r="C200" s="61">
        <v>0</v>
      </c>
      <c r="D200" s="61">
        <v>0</v>
      </c>
      <c r="E200" s="61">
        <v>0</v>
      </c>
      <c r="F200" s="61">
        <v>0</v>
      </c>
      <c r="G200" s="61">
        <v>0</v>
      </c>
      <c r="H200" s="61">
        <v>0</v>
      </c>
      <c r="I200" s="61">
        <v>0</v>
      </c>
      <c r="J200" s="61">
        <v>0</v>
      </c>
      <c r="K200" s="61">
        <v>0</v>
      </c>
      <c r="L200" s="61">
        <v>0</v>
      </c>
      <c r="M200" s="61">
        <v>0</v>
      </c>
      <c r="N200" s="61">
        <v>0</v>
      </c>
      <c r="O200" s="61">
        <v>0</v>
      </c>
      <c r="P200" s="61">
        <v>0</v>
      </c>
      <c r="Q200" s="61">
        <v>5</v>
      </c>
      <c r="R200" s="61">
        <v>0</v>
      </c>
      <c r="S200" s="62">
        <v>0</v>
      </c>
    </row>
    <row r="201" spans="2:19" ht="13.8" x14ac:dyDescent="0.25">
      <c r="B201" s="64" t="s">
        <v>134</v>
      </c>
      <c r="C201" s="61">
        <v>0</v>
      </c>
      <c r="D201" s="61">
        <v>0</v>
      </c>
      <c r="E201" s="61">
        <v>0</v>
      </c>
      <c r="F201" s="61">
        <v>0</v>
      </c>
      <c r="G201" s="61">
        <v>0</v>
      </c>
      <c r="H201" s="61">
        <v>0</v>
      </c>
      <c r="I201" s="61">
        <v>0</v>
      </c>
      <c r="J201" s="61">
        <v>0</v>
      </c>
      <c r="K201" s="61">
        <v>0</v>
      </c>
      <c r="L201" s="61">
        <v>0</v>
      </c>
      <c r="M201" s="61">
        <v>0</v>
      </c>
      <c r="N201" s="61">
        <v>0</v>
      </c>
      <c r="O201" s="61">
        <v>0</v>
      </c>
      <c r="P201" s="61">
        <v>0</v>
      </c>
      <c r="Q201" s="61">
        <v>0</v>
      </c>
      <c r="R201" s="61" t="s">
        <v>190</v>
      </c>
      <c r="S201" s="62">
        <v>0</v>
      </c>
    </row>
    <row r="202" spans="2:19" ht="13.8" x14ac:dyDescent="0.25">
      <c r="B202" s="64" t="s">
        <v>135</v>
      </c>
      <c r="C202" s="61">
        <v>0</v>
      </c>
      <c r="D202" s="61">
        <v>0</v>
      </c>
      <c r="E202" s="61">
        <v>0</v>
      </c>
      <c r="F202" s="61">
        <v>0</v>
      </c>
      <c r="G202" s="61">
        <v>0</v>
      </c>
      <c r="H202" s="61">
        <v>0</v>
      </c>
      <c r="I202" s="61">
        <v>0</v>
      </c>
      <c r="J202" s="61">
        <v>0</v>
      </c>
      <c r="K202" s="61">
        <v>0</v>
      </c>
      <c r="L202" s="61">
        <v>0</v>
      </c>
      <c r="M202" s="61">
        <v>0</v>
      </c>
      <c r="N202" s="61">
        <v>0</v>
      </c>
      <c r="O202" s="61">
        <v>0</v>
      </c>
      <c r="P202" s="61">
        <v>0</v>
      </c>
      <c r="Q202" s="61">
        <v>0</v>
      </c>
      <c r="R202" s="61" t="s">
        <v>190</v>
      </c>
      <c r="S202" s="62">
        <v>0</v>
      </c>
    </row>
    <row r="203" spans="2:19" ht="13.8" x14ac:dyDescent="0.25">
      <c r="B203" s="64" t="s">
        <v>136</v>
      </c>
      <c r="C203" s="61">
        <v>0</v>
      </c>
      <c r="D203" s="61">
        <v>0</v>
      </c>
      <c r="E203" s="61">
        <v>0</v>
      </c>
      <c r="F203" s="61">
        <v>0</v>
      </c>
      <c r="G203" s="61">
        <v>0</v>
      </c>
      <c r="H203" s="61">
        <v>0</v>
      </c>
      <c r="I203" s="61">
        <v>0</v>
      </c>
      <c r="J203" s="61">
        <v>0</v>
      </c>
      <c r="K203" s="61">
        <v>0</v>
      </c>
      <c r="L203" s="61">
        <v>0</v>
      </c>
      <c r="M203" s="61">
        <v>0</v>
      </c>
      <c r="N203" s="61">
        <v>0</v>
      </c>
      <c r="O203" s="61">
        <v>0</v>
      </c>
      <c r="P203" s="61">
        <v>0</v>
      </c>
      <c r="Q203" s="61">
        <v>0</v>
      </c>
      <c r="R203" s="61">
        <v>0</v>
      </c>
      <c r="S203" s="62" t="s">
        <v>190</v>
      </c>
    </row>
    <row r="204" spans="2:19" ht="13.8" x14ac:dyDescent="0.25">
      <c r="B204" s="64" t="s">
        <v>137</v>
      </c>
      <c r="C204" s="61">
        <v>0</v>
      </c>
      <c r="D204" s="61">
        <v>0</v>
      </c>
      <c r="E204" s="61">
        <v>0</v>
      </c>
      <c r="F204" s="61">
        <v>0</v>
      </c>
      <c r="G204" s="61">
        <v>0</v>
      </c>
      <c r="H204" s="61">
        <v>0</v>
      </c>
      <c r="I204" s="61">
        <v>0</v>
      </c>
      <c r="J204" s="61">
        <v>0</v>
      </c>
      <c r="K204" s="61">
        <v>0</v>
      </c>
      <c r="L204" s="61">
        <v>0</v>
      </c>
      <c r="M204" s="61">
        <v>0</v>
      </c>
      <c r="N204" s="61">
        <v>0</v>
      </c>
      <c r="O204" s="61">
        <v>0</v>
      </c>
      <c r="P204" s="61">
        <v>0</v>
      </c>
      <c r="Q204" s="61">
        <v>0</v>
      </c>
      <c r="R204" s="61">
        <v>0</v>
      </c>
      <c r="S204" s="62">
        <v>0</v>
      </c>
    </row>
    <row r="205" spans="2:19" ht="13.8" x14ac:dyDescent="0.25">
      <c r="B205" s="64" t="s">
        <v>138</v>
      </c>
      <c r="C205" s="61">
        <v>0</v>
      </c>
      <c r="D205" s="61">
        <v>0</v>
      </c>
      <c r="E205" s="61">
        <v>0</v>
      </c>
      <c r="F205" s="61">
        <v>0</v>
      </c>
      <c r="G205" s="61">
        <v>0</v>
      </c>
      <c r="H205" s="61">
        <v>0</v>
      </c>
      <c r="I205" s="61">
        <v>0</v>
      </c>
      <c r="J205" s="61">
        <v>0</v>
      </c>
      <c r="K205" s="61">
        <v>0</v>
      </c>
      <c r="L205" s="61">
        <v>0</v>
      </c>
      <c r="M205" s="61">
        <v>0</v>
      </c>
      <c r="N205" s="61">
        <v>0</v>
      </c>
      <c r="O205" s="61">
        <v>0</v>
      </c>
      <c r="P205" s="61">
        <v>0</v>
      </c>
      <c r="Q205" s="61">
        <v>0</v>
      </c>
      <c r="R205" s="61">
        <v>0</v>
      </c>
      <c r="S205" s="62">
        <v>0</v>
      </c>
    </row>
    <row r="206" spans="2:19" ht="13.8" x14ac:dyDescent="0.25">
      <c r="B206" s="64" t="s">
        <v>139</v>
      </c>
      <c r="C206" s="61">
        <v>0</v>
      </c>
      <c r="D206" s="61">
        <v>0</v>
      </c>
      <c r="E206" s="61">
        <v>0</v>
      </c>
      <c r="F206" s="61">
        <v>0</v>
      </c>
      <c r="G206" s="61">
        <v>0</v>
      </c>
      <c r="H206" s="61">
        <v>0</v>
      </c>
      <c r="I206" s="61">
        <v>0</v>
      </c>
      <c r="J206" s="61">
        <v>0</v>
      </c>
      <c r="K206" s="61">
        <v>0</v>
      </c>
      <c r="L206" s="61">
        <v>0</v>
      </c>
      <c r="M206" s="61">
        <v>0</v>
      </c>
      <c r="N206" s="61">
        <v>0</v>
      </c>
      <c r="O206" s="61">
        <v>0</v>
      </c>
      <c r="P206" s="61">
        <v>0</v>
      </c>
      <c r="Q206" s="61">
        <v>0</v>
      </c>
      <c r="R206" s="61">
        <v>0</v>
      </c>
      <c r="S206" s="62">
        <v>0</v>
      </c>
    </row>
    <row r="207" spans="2:19" ht="13.8" x14ac:dyDescent="0.25">
      <c r="B207" s="64" t="s">
        <v>140</v>
      </c>
      <c r="C207" s="61">
        <v>0</v>
      </c>
      <c r="D207" s="61">
        <v>0</v>
      </c>
      <c r="E207" s="61">
        <v>0</v>
      </c>
      <c r="F207" s="61">
        <v>0</v>
      </c>
      <c r="G207" s="61">
        <v>0</v>
      </c>
      <c r="H207" s="61">
        <v>0</v>
      </c>
      <c r="I207" s="61">
        <v>0</v>
      </c>
      <c r="J207" s="61">
        <v>0</v>
      </c>
      <c r="K207" s="61">
        <v>0</v>
      </c>
      <c r="L207" s="61">
        <v>0</v>
      </c>
      <c r="M207" s="61">
        <v>0</v>
      </c>
      <c r="N207" s="61">
        <v>0</v>
      </c>
      <c r="O207" s="61">
        <v>0</v>
      </c>
      <c r="P207" s="61">
        <v>0</v>
      </c>
      <c r="Q207" s="61">
        <v>0</v>
      </c>
      <c r="R207" s="61">
        <v>0</v>
      </c>
      <c r="S207" s="62">
        <v>0</v>
      </c>
    </row>
    <row r="208" spans="2:19" ht="13.8" x14ac:dyDescent="0.25">
      <c r="B208" s="64" t="s">
        <v>141</v>
      </c>
      <c r="C208" s="61">
        <v>0</v>
      </c>
      <c r="D208" s="61">
        <v>0</v>
      </c>
      <c r="E208" s="61">
        <v>0</v>
      </c>
      <c r="F208" s="61">
        <v>0</v>
      </c>
      <c r="G208" s="61">
        <v>0</v>
      </c>
      <c r="H208" s="61">
        <v>0</v>
      </c>
      <c r="I208" s="61">
        <v>0</v>
      </c>
      <c r="J208" s="61">
        <v>0</v>
      </c>
      <c r="K208" s="61">
        <v>0</v>
      </c>
      <c r="L208" s="61">
        <v>0</v>
      </c>
      <c r="M208" s="61">
        <v>0</v>
      </c>
      <c r="N208" s="61">
        <v>0</v>
      </c>
      <c r="O208" s="61">
        <v>0</v>
      </c>
      <c r="P208" s="61">
        <v>0</v>
      </c>
      <c r="Q208" s="61">
        <v>0</v>
      </c>
      <c r="R208" s="61">
        <v>0</v>
      </c>
      <c r="S208" s="62">
        <v>0</v>
      </c>
    </row>
    <row r="209" spans="2:19" ht="13.8" x14ac:dyDescent="0.25">
      <c r="B209" s="64" t="s">
        <v>142</v>
      </c>
      <c r="C209" s="61">
        <v>0</v>
      </c>
      <c r="D209" s="61">
        <v>0</v>
      </c>
      <c r="E209" s="61">
        <v>0</v>
      </c>
      <c r="F209" s="61">
        <v>0</v>
      </c>
      <c r="G209" s="61">
        <v>0</v>
      </c>
      <c r="H209" s="61">
        <v>0</v>
      </c>
      <c r="I209" s="61">
        <v>0</v>
      </c>
      <c r="J209" s="61">
        <v>0</v>
      </c>
      <c r="K209" s="61">
        <v>0</v>
      </c>
      <c r="L209" s="61">
        <v>0</v>
      </c>
      <c r="M209" s="61">
        <v>0</v>
      </c>
      <c r="N209" s="61">
        <v>0</v>
      </c>
      <c r="O209" s="61">
        <v>0</v>
      </c>
      <c r="P209" s="61">
        <v>0</v>
      </c>
      <c r="Q209" s="61">
        <v>0</v>
      </c>
      <c r="R209" s="61" t="s">
        <v>190</v>
      </c>
      <c r="S209" s="62" t="s">
        <v>190</v>
      </c>
    </row>
    <row r="210" spans="2:19" ht="14.4" thickBot="1" x14ac:dyDescent="0.3">
      <c r="B210" s="64" t="s">
        <v>143</v>
      </c>
      <c r="C210" s="65">
        <v>0</v>
      </c>
      <c r="D210" s="65">
        <v>0</v>
      </c>
      <c r="E210" s="65">
        <v>0</v>
      </c>
      <c r="F210" s="65">
        <v>0</v>
      </c>
      <c r="G210" s="65">
        <v>0</v>
      </c>
      <c r="H210" s="65">
        <v>0</v>
      </c>
      <c r="I210" s="65">
        <v>0</v>
      </c>
      <c r="J210" s="65">
        <v>0</v>
      </c>
      <c r="K210" s="65">
        <v>0</v>
      </c>
      <c r="L210" s="65">
        <v>0</v>
      </c>
      <c r="M210" s="65">
        <v>0</v>
      </c>
      <c r="N210" s="65">
        <v>0</v>
      </c>
      <c r="O210" s="65">
        <v>0</v>
      </c>
      <c r="P210" s="65">
        <v>0</v>
      </c>
      <c r="Q210" s="65" t="s">
        <v>190</v>
      </c>
      <c r="R210" s="65">
        <v>9</v>
      </c>
      <c r="S210" s="66">
        <v>9</v>
      </c>
    </row>
    <row r="211" spans="2:19" ht="14.4" thickBot="1" x14ac:dyDescent="0.3">
      <c r="B211" s="67" t="s">
        <v>123</v>
      </c>
      <c r="C211" s="68">
        <v>0</v>
      </c>
      <c r="D211" s="68">
        <v>0</v>
      </c>
      <c r="E211" s="68">
        <v>0</v>
      </c>
      <c r="F211" s="68">
        <v>0</v>
      </c>
      <c r="G211" s="68">
        <v>0</v>
      </c>
      <c r="H211" s="68">
        <v>0</v>
      </c>
      <c r="I211" s="68">
        <v>0</v>
      </c>
      <c r="J211" s="68">
        <v>0</v>
      </c>
      <c r="K211" s="68">
        <v>0</v>
      </c>
      <c r="L211" s="68">
        <v>0</v>
      </c>
      <c r="M211" s="68">
        <v>0</v>
      </c>
      <c r="N211" s="68">
        <v>0</v>
      </c>
      <c r="O211" s="68">
        <v>0</v>
      </c>
      <c r="P211" s="68">
        <v>0</v>
      </c>
      <c r="Q211" s="68" t="s">
        <v>190</v>
      </c>
      <c r="R211" s="68">
        <v>22</v>
      </c>
      <c r="S211" s="69">
        <v>15</v>
      </c>
    </row>
  </sheetData>
  <mergeCells count="17">
    <mergeCell ref="B138:M138"/>
    <mergeCell ref="B2:M2"/>
    <mergeCell ref="B4:D4"/>
    <mergeCell ref="C9:S9"/>
    <mergeCell ref="B34:M34"/>
    <mergeCell ref="C35:S35"/>
    <mergeCell ref="B60:M60"/>
    <mergeCell ref="C61:S61"/>
    <mergeCell ref="B86:M86"/>
    <mergeCell ref="C87:S87"/>
    <mergeCell ref="B112:M112"/>
    <mergeCell ref="C113:S113"/>
    <mergeCell ref="C139:S139"/>
    <mergeCell ref="B164:M164"/>
    <mergeCell ref="C165:S165"/>
    <mergeCell ref="B190:M190"/>
    <mergeCell ref="C191:S19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C4D09-5016-4851-A9DA-D95AE9F26CFC}">
  <sheetPr codeName="Sheet23">
    <pageSetUpPr autoPageBreaks="0"/>
  </sheetPr>
  <dimension ref="B1:AC155"/>
  <sheetViews>
    <sheetView zoomScale="75" zoomScaleNormal="75" workbookViewId="0"/>
  </sheetViews>
  <sheetFormatPr defaultColWidth="9.109375" defaultRowHeight="13.2" x14ac:dyDescent="0.25"/>
  <cols>
    <col min="1" max="1" width="9.109375" style="11"/>
    <col min="2" max="2" width="27.109375" style="11" customWidth="1"/>
    <col min="3" max="3" width="8.88671875" style="11" bestFit="1" customWidth="1"/>
    <col min="4" max="19" width="10" style="11" customWidth="1"/>
    <col min="20" max="16384" width="9.109375" style="11"/>
  </cols>
  <sheetData>
    <row r="1" spans="2:29" ht="24.6" x14ac:dyDescent="0.4">
      <c r="B1" s="51" t="s">
        <v>186</v>
      </c>
      <c r="C1" s="51"/>
    </row>
    <row r="2" spans="2:29" ht="23.25" customHeight="1" thickBot="1" x14ac:dyDescent="0.3">
      <c r="B2" s="120" t="s">
        <v>144</v>
      </c>
      <c r="C2" s="120"/>
      <c r="D2" s="120"/>
      <c r="E2" s="120"/>
      <c r="F2" s="120"/>
      <c r="G2" s="120"/>
      <c r="H2" s="120"/>
      <c r="I2" s="120"/>
      <c r="J2" s="120"/>
      <c r="K2" s="120"/>
      <c r="L2" s="120"/>
      <c r="M2" s="120"/>
    </row>
    <row r="3" spans="2:29" ht="13.8" thickTop="1" x14ac:dyDescent="0.25"/>
    <row r="4" spans="2:29" ht="15.6" x14ac:dyDescent="0.3">
      <c r="B4" s="52" t="s">
        <v>92</v>
      </c>
      <c r="C4" s="52"/>
    </row>
    <row r="5" spans="2:29" ht="15.6" x14ac:dyDescent="0.3">
      <c r="B5" s="52"/>
      <c r="C5" s="52"/>
    </row>
    <row r="6" spans="2:29" ht="15.6" x14ac:dyDescent="0.3">
      <c r="B6" s="52"/>
      <c r="C6" s="52"/>
    </row>
    <row r="8" spans="2:29" ht="23.4" thickBot="1" x14ac:dyDescent="0.3">
      <c r="B8" s="54" t="s">
        <v>19</v>
      </c>
      <c r="C8" s="54"/>
      <c r="D8" s="54"/>
      <c r="E8" s="54"/>
      <c r="F8" s="54"/>
      <c r="G8" s="54"/>
      <c r="H8" s="54"/>
      <c r="I8" s="54"/>
      <c r="J8" s="54"/>
      <c r="K8" s="54"/>
      <c r="L8" s="54"/>
      <c r="M8" s="54"/>
    </row>
    <row r="9" spans="2:29" ht="13.5" customHeight="1" thickBot="1" x14ac:dyDescent="0.35">
      <c r="B9" s="55"/>
      <c r="C9" s="117" t="s">
        <v>66</v>
      </c>
      <c r="D9" s="118"/>
      <c r="E9" s="118"/>
      <c r="F9" s="118"/>
      <c r="G9" s="118"/>
      <c r="H9" s="118"/>
      <c r="I9" s="118"/>
      <c r="J9" s="118"/>
      <c r="K9" s="118"/>
      <c r="L9" s="118"/>
      <c r="M9" s="118"/>
      <c r="N9" s="118"/>
      <c r="O9" s="118"/>
      <c r="P9" s="118"/>
      <c r="Q9" s="118"/>
      <c r="R9" s="118"/>
      <c r="S9" s="119"/>
      <c r="U9" s="12"/>
      <c r="V9" s="12"/>
      <c r="W9" s="12"/>
      <c r="X9" s="12"/>
      <c r="Y9" s="12"/>
      <c r="Z9" s="12"/>
      <c r="AA9" s="12"/>
      <c r="AB9" s="12"/>
      <c r="AC9" s="12"/>
    </row>
    <row r="10" spans="2:29" ht="15" thickBot="1" x14ac:dyDescent="0.35">
      <c r="B10" s="56" t="s">
        <v>94</v>
      </c>
      <c r="C10" s="58" t="s">
        <v>95</v>
      </c>
      <c r="D10" s="58" t="s">
        <v>96</v>
      </c>
      <c r="E10" s="58" t="s">
        <v>97</v>
      </c>
      <c r="F10" s="58" t="s">
        <v>98</v>
      </c>
      <c r="G10" s="58" t="s">
        <v>99</v>
      </c>
      <c r="H10" s="58" t="s">
        <v>100</v>
      </c>
      <c r="I10" s="58" t="s">
        <v>101</v>
      </c>
      <c r="J10" s="58" t="s">
        <v>102</v>
      </c>
      <c r="K10" s="58" t="s">
        <v>103</v>
      </c>
      <c r="L10" s="58" t="s">
        <v>104</v>
      </c>
      <c r="M10" s="58" t="s">
        <v>105</v>
      </c>
      <c r="N10" s="58" t="s">
        <v>106</v>
      </c>
      <c r="O10" s="58" t="s">
        <v>107</v>
      </c>
      <c r="P10" s="58" t="s">
        <v>108</v>
      </c>
      <c r="Q10" s="58" t="s">
        <v>109</v>
      </c>
      <c r="R10" s="58" t="s">
        <v>110</v>
      </c>
      <c r="S10" s="59" t="s">
        <v>111</v>
      </c>
      <c r="U10" s="12"/>
      <c r="V10" s="12"/>
      <c r="W10" s="12"/>
      <c r="X10" s="12"/>
      <c r="Y10" s="12"/>
      <c r="Z10" s="12"/>
      <c r="AA10" s="12"/>
      <c r="AB10" s="12"/>
      <c r="AC10" s="12"/>
    </row>
    <row r="11" spans="2:29" ht="14.4" x14ac:dyDescent="0.3">
      <c r="B11" s="64" t="s">
        <v>112</v>
      </c>
      <c r="C11" s="61">
        <v>2811</v>
      </c>
      <c r="D11" s="61">
        <v>2447</v>
      </c>
      <c r="E11" s="61">
        <v>2291</v>
      </c>
      <c r="F11" s="61">
        <v>2432</v>
      </c>
      <c r="G11" s="61">
        <v>2761</v>
      </c>
      <c r="H11" s="61">
        <v>3024</v>
      </c>
      <c r="I11" s="61">
        <v>3459</v>
      </c>
      <c r="J11" s="61">
        <v>4341</v>
      </c>
      <c r="K11" s="61">
        <v>4775</v>
      </c>
      <c r="L11" s="61">
        <v>4777</v>
      </c>
      <c r="M11" s="61">
        <v>5077</v>
      </c>
      <c r="N11" s="61">
        <v>4947</v>
      </c>
      <c r="O11" s="61">
        <v>4508</v>
      </c>
      <c r="P11" s="61">
        <v>4390</v>
      </c>
      <c r="Q11" s="61">
        <v>4991</v>
      </c>
      <c r="R11" s="61">
        <v>6297</v>
      </c>
      <c r="S11" s="62">
        <v>6613</v>
      </c>
      <c r="T11" s="63"/>
      <c r="U11" s="12"/>
      <c r="V11" s="80"/>
      <c r="W11" s="12"/>
      <c r="X11" s="12"/>
      <c r="Y11" s="12"/>
      <c r="Z11" s="12"/>
      <c r="AA11" s="12"/>
      <c r="AB11" s="12"/>
      <c r="AC11" s="12"/>
    </row>
    <row r="12" spans="2:29" ht="14.4" x14ac:dyDescent="0.3">
      <c r="B12" s="64" t="s">
        <v>113</v>
      </c>
      <c r="C12" s="61">
        <v>220</v>
      </c>
      <c r="D12" s="61">
        <v>162</v>
      </c>
      <c r="E12" s="61">
        <v>143</v>
      </c>
      <c r="F12" s="61">
        <v>193</v>
      </c>
      <c r="G12" s="61">
        <v>223</v>
      </c>
      <c r="H12" s="61">
        <v>217</v>
      </c>
      <c r="I12" s="61">
        <v>299</v>
      </c>
      <c r="J12" s="61">
        <v>282</v>
      </c>
      <c r="K12" s="61">
        <v>328</v>
      </c>
      <c r="L12" s="61">
        <v>351</v>
      </c>
      <c r="M12" s="61">
        <v>383</v>
      </c>
      <c r="N12" s="61">
        <v>297</v>
      </c>
      <c r="O12" s="61">
        <v>258</v>
      </c>
      <c r="P12" s="61">
        <v>269</v>
      </c>
      <c r="Q12" s="61">
        <v>231</v>
      </c>
      <c r="R12" s="61">
        <v>211</v>
      </c>
      <c r="S12" s="62">
        <v>196</v>
      </c>
      <c r="T12" s="63"/>
      <c r="U12" s="12"/>
      <c r="V12" s="80"/>
      <c r="W12" s="12"/>
      <c r="X12" s="12"/>
      <c r="Y12" s="12"/>
      <c r="Z12" s="12"/>
      <c r="AA12" s="12"/>
      <c r="AB12" s="12"/>
      <c r="AC12" s="12"/>
    </row>
    <row r="13" spans="2:29" ht="14.4" x14ac:dyDescent="0.3">
      <c r="B13" s="64" t="s">
        <v>114</v>
      </c>
      <c r="C13" s="61">
        <v>1695</v>
      </c>
      <c r="D13" s="61">
        <v>1939</v>
      </c>
      <c r="E13" s="61">
        <v>1710</v>
      </c>
      <c r="F13" s="61">
        <v>2383</v>
      </c>
      <c r="G13" s="61">
        <v>2821</v>
      </c>
      <c r="H13" s="61">
        <v>2826</v>
      </c>
      <c r="I13" s="61">
        <v>2943</v>
      </c>
      <c r="J13" s="61">
        <v>3223</v>
      </c>
      <c r="K13" s="61">
        <v>3195</v>
      </c>
      <c r="L13" s="61">
        <v>3467</v>
      </c>
      <c r="M13" s="61">
        <v>3970</v>
      </c>
      <c r="N13" s="61">
        <v>3674</v>
      </c>
      <c r="O13" s="61">
        <v>3466</v>
      </c>
      <c r="P13" s="61">
        <v>3511</v>
      </c>
      <c r="Q13" s="61">
        <v>3494</v>
      </c>
      <c r="R13" s="61">
        <v>3242</v>
      </c>
      <c r="S13" s="62">
        <v>3248</v>
      </c>
      <c r="T13" s="63"/>
      <c r="U13" s="12"/>
      <c r="V13" s="80"/>
      <c r="W13" s="12"/>
      <c r="X13" s="12"/>
      <c r="Y13" s="12"/>
      <c r="Z13" s="12"/>
      <c r="AA13" s="12"/>
      <c r="AB13" s="12"/>
      <c r="AC13" s="12"/>
    </row>
    <row r="14" spans="2:29" ht="14.4" x14ac:dyDescent="0.3">
      <c r="B14" s="64" t="s">
        <v>115</v>
      </c>
      <c r="C14" s="61">
        <v>436</v>
      </c>
      <c r="D14" s="61">
        <v>522</v>
      </c>
      <c r="E14" s="61">
        <v>442</v>
      </c>
      <c r="F14" s="61">
        <v>693</v>
      </c>
      <c r="G14" s="61">
        <v>777</v>
      </c>
      <c r="H14" s="61">
        <v>796</v>
      </c>
      <c r="I14" s="61">
        <v>772</v>
      </c>
      <c r="J14" s="61">
        <v>932</v>
      </c>
      <c r="K14" s="61">
        <v>772</v>
      </c>
      <c r="L14" s="61">
        <v>953</v>
      </c>
      <c r="M14" s="61">
        <v>1056</v>
      </c>
      <c r="N14" s="61">
        <v>1099</v>
      </c>
      <c r="O14" s="61">
        <v>1093</v>
      </c>
      <c r="P14" s="61">
        <v>1110</v>
      </c>
      <c r="Q14" s="61">
        <v>1119</v>
      </c>
      <c r="R14" s="61">
        <v>1115</v>
      </c>
      <c r="S14" s="62">
        <v>1167</v>
      </c>
      <c r="T14" s="63"/>
      <c r="U14" s="12"/>
      <c r="V14" s="80"/>
      <c r="W14" s="12"/>
      <c r="X14" s="12"/>
      <c r="Y14" s="12"/>
      <c r="Z14" s="12"/>
      <c r="AA14" s="12"/>
      <c r="AB14" s="12"/>
      <c r="AC14" s="12"/>
    </row>
    <row r="15" spans="2:29" ht="14.4" x14ac:dyDescent="0.3">
      <c r="B15" s="64" t="s">
        <v>116</v>
      </c>
      <c r="C15" s="61">
        <v>272</v>
      </c>
      <c r="D15" s="61">
        <v>372</v>
      </c>
      <c r="E15" s="61">
        <v>332</v>
      </c>
      <c r="F15" s="61">
        <v>454</v>
      </c>
      <c r="G15" s="61">
        <v>542</v>
      </c>
      <c r="H15" s="61">
        <v>554</v>
      </c>
      <c r="I15" s="61">
        <v>510</v>
      </c>
      <c r="J15" s="61">
        <v>629</v>
      </c>
      <c r="K15" s="61">
        <v>596</v>
      </c>
      <c r="L15" s="61">
        <v>693</v>
      </c>
      <c r="M15" s="61">
        <v>768</v>
      </c>
      <c r="N15" s="61">
        <v>687</v>
      </c>
      <c r="O15" s="61">
        <v>743</v>
      </c>
      <c r="P15" s="61">
        <v>775</v>
      </c>
      <c r="Q15" s="61">
        <v>883</v>
      </c>
      <c r="R15" s="61">
        <v>867</v>
      </c>
      <c r="S15" s="62">
        <v>895</v>
      </c>
      <c r="T15" s="63"/>
      <c r="U15" s="12"/>
      <c r="V15" s="80"/>
      <c r="W15" s="12"/>
      <c r="X15" s="12"/>
      <c r="Y15" s="12"/>
      <c r="Z15" s="12"/>
      <c r="AA15" s="12"/>
      <c r="AB15" s="12"/>
      <c r="AC15" s="12"/>
    </row>
    <row r="16" spans="2:29" ht="14.4" x14ac:dyDescent="0.3">
      <c r="B16" s="64" t="s">
        <v>117</v>
      </c>
      <c r="C16" s="61">
        <v>231</v>
      </c>
      <c r="D16" s="61">
        <v>292</v>
      </c>
      <c r="E16" s="61">
        <v>275</v>
      </c>
      <c r="F16" s="61">
        <v>421</v>
      </c>
      <c r="G16" s="61">
        <v>376</v>
      </c>
      <c r="H16" s="61">
        <v>468</v>
      </c>
      <c r="I16" s="61">
        <v>444</v>
      </c>
      <c r="J16" s="61">
        <v>429</v>
      </c>
      <c r="K16" s="61">
        <v>377</v>
      </c>
      <c r="L16" s="61">
        <v>569</v>
      </c>
      <c r="M16" s="61">
        <v>592</v>
      </c>
      <c r="N16" s="61">
        <v>511</v>
      </c>
      <c r="O16" s="61">
        <v>544</v>
      </c>
      <c r="P16" s="61">
        <v>575</v>
      </c>
      <c r="Q16" s="61">
        <v>629</v>
      </c>
      <c r="R16" s="61">
        <v>634</v>
      </c>
      <c r="S16" s="62">
        <v>636</v>
      </c>
      <c r="T16" s="63"/>
      <c r="U16" s="12"/>
      <c r="V16" s="80"/>
      <c r="W16" s="12"/>
      <c r="X16" s="12"/>
      <c r="Y16" s="12"/>
      <c r="Z16" s="12"/>
      <c r="AA16" s="12"/>
      <c r="AB16" s="12"/>
      <c r="AC16" s="12"/>
    </row>
    <row r="17" spans="2:29" ht="14.4" x14ac:dyDescent="0.3">
      <c r="B17" s="64" t="s">
        <v>118</v>
      </c>
      <c r="C17" s="61">
        <v>87</v>
      </c>
      <c r="D17" s="61">
        <v>111</v>
      </c>
      <c r="E17" s="61">
        <v>107</v>
      </c>
      <c r="F17" s="61">
        <v>164</v>
      </c>
      <c r="G17" s="61">
        <v>151</v>
      </c>
      <c r="H17" s="61">
        <v>199</v>
      </c>
      <c r="I17" s="61">
        <v>205</v>
      </c>
      <c r="J17" s="61">
        <v>193</v>
      </c>
      <c r="K17" s="61">
        <v>159</v>
      </c>
      <c r="L17" s="61">
        <v>219</v>
      </c>
      <c r="M17" s="61">
        <v>266</v>
      </c>
      <c r="N17" s="61">
        <v>229</v>
      </c>
      <c r="O17" s="61">
        <v>248</v>
      </c>
      <c r="P17" s="61">
        <v>284</v>
      </c>
      <c r="Q17" s="61">
        <v>305</v>
      </c>
      <c r="R17" s="61">
        <v>279</v>
      </c>
      <c r="S17" s="62">
        <v>282</v>
      </c>
      <c r="T17" s="63"/>
      <c r="U17" s="12"/>
      <c r="V17" s="80"/>
      <c r="W17" s="12"/>
      <c r="X17" s="12"/>
      <c r="Y17" s="12"/>
      <c r="Z17" s="12"/>
      <c r="AA17" s="12"/>
      <c r="AB17" s="12"/>
      <c r="AC17" s="12"/>
    </row>
    <row r="18" spans="2:29" ht="14.4" x14ac:dyDescent="0.3">
      <c r="B18" s="64" t="s">
        <v>119</v>
      </c>
      <c r="C18" s="61">
        <v>46</v>
      </c>
      <c r="D18" s="61">
        <v>62</v>
      </c>
      <c r="E18" s="61">
        <v>48</v>
      </c>
      <c r="F18" s="61">
        <v>87</v>
      </c>
      <c r="G18" s="61">
        <v>94</v>
      </c>
      <c r="H18" s="61">
        <v>97</v>
      </c>
      <c r="I18" s="61">
        <v>104</v>
      </c>
      <c r="J18" s="61">
        <v>103</v>
      </c>
      <c r="K18" s="61">
        <v>96</v>
      </c>
      <c r="L18" s="61">
        <v>105</v>
      </c>
      <c r="M18" s="61">
        <v>132</v>
      </c>
      <c r="N18" s="61">
        <v>157</v>
      </c>
      <c r="O18" s="61">
        <v>196</v>
      </c>
      <c r="P18" s="61">
        <v>162</v>
      </c>
      <c r="Q18" s="61">
        <v>147</v>
      </c>
      <c r="R18" s="61">
        <v>190</v>
      </c>
      <c r="S18" s="62">
        <v>165</v>
      </c>
      <c r="T18" s="63"/>
      <c r="U18" s="12"/>
      <c r="V18" s="80"/>
      <c r="W18" s="12"/>
      <c r="X18" s="12"/>
      <c r="Y18" s="12"/>
      <c r="Z18" s="12"/>
      <c r="AA18" s="12"/>
      <c r="AB18" s="12"/>
      <c r="AC18" s="12"/>
    </row>
    <row r="19" spans="2:29" ht="14.4" x14ac:dyDescent="0.3">
      <c r="B19" s="64" t="s">
        <v>120</v>
      </c>
      <c r="C19" s="61">
        <v>34</v>
      </c>
      <c r="D19" s="61">
        <v>39</v>
      </c>
      <c r="E19" s="61">
        <v>40</v>
      </c>
      <c r="F19" s="61">
        <v>57</v>
      </c>
      <c r="G19" s="61">
        <v>54</v>
      </c>
      <c r="H19" s="61">
        <v>49</v>
      </c>
      <c r="I19" s="61">
        <v>39</v>
      </c>
      <c r="J19" s="61">
        <v>58</v>
      </c>
      <c r="K19" s="61">
        <v>51</v>
      </c>
      <c r="L19" s="61">
        <v>51</v>
      </c>
      <c r="M19" s="61">
        <v>69</v>
      </c>
      <c r="N19" s="61">
        <v>83</v>
      </c>
      <c r="O19" s="61">
        <v>106</v>
      </c>
      <c r="P19" s="61">
        <v>89</v>
      </c>
      <c r="Q19" s="61">
        <v>102</v>
      </c>
      <c r="R19" s="61">
        <v>69</v>
      </c>
      <c r="S19" s="62">
        <v>89</v>
      </c>
      <c r="T19" s="63"/>
      <c r="U19" s="12"/>
      <c r="V19" s="80"/>
      <c r="W19" s="12"/>
      <c r="X19" s="12"/>
      <c r="Y19" s="12"/>
      <c r="Z19" s="12"/>
      <c r="AA19" s="12"/>
      <c r="AB19" s="12"/>
      <c r="AC19" s="12"/>
    </row>
    <row r="20" spans="2:29" ht="14.4" x14ac:dyDescent="0.3">
      <c r="B20" s="64" t="s">
        <v>121</v>
      </c>
      <c r="C20" s="61">
        <v>66</v>
      </c>
      <c r="D20" s="61">
        <v>66</v>
      </c>
      <c r="E20" s="61">
        <v>70</v>
      </c>
      <c r="F20" s="61">
        <v>65</v>
      </c>
      <c r="G20" s="61">
        <v>54</v>
      </c>
      <c r="H20" s="61">
        <v>68</v>
      </c>
      <c r="I20" s="61">
        <v>62</v>
      </c>
      <c r="J20" s="61">
        <v>56</v>
      </c>
      <c r="K20" s="61">
        <v>63</v>
      </c>
      <c r="L20" s="61">
        <v>51</v>
      </c>
      <c r="M20" s="61">
        <v>57</v>
      </c>
      <c r="N20" s="61">
        <v>62</v>
      </c>
      <c r="O20" s="61">
        <v>70</v>
      </c>
      <c r="P20" s="61">
        <v>58</v>
      </c>
      <c r="Q20" s="61">
        <v>50</v>
      </c>
      <c r="R20" s="61">
        <v>58</v>
      </c>
      <c r="S20" s="62">
        <v>51</v>
      </c>
      <c r="T20" s="63"/>
      <c r="U20" s="12"/>
      <c r="V20" s="80"/>
      <c r="W20" s="12"/>
      <c r="X20" s="12"/>
      <c r="Y20" s="12"/>
      <c r="Z20" s="12"/>
      <c r="AA20" s="12"/>
      <c r="AB20" s="12"/>
      <c r="AC20" s="12"/>
    </row>
    <row r="21" spans="2:29" ht="15" thickBot="1" x14ac:dyDescent="0.35">
      <c r="B21" s="64" t="s">
        <v>122</v>
      </c>
      <c r="C21" s="65">
        <v>25</v>
      </c>
      <c r="D21" s="65">
        <v>35</v>
      </c>
      <c r="E21" s="65">
        <v>63</v>
      </c>
      <c r="F21" s="65">
        <v>60</v>
      </c>
      <c r="G21" s="65">
        <v>62</v>
      </c>
      <c r="H21" s="65">
        <v>106</v>
      </c>
      <c r="I21" s="65">
        <v>85</v>
      </c>
      <c r="J21" s="65">
        <v>96</v>
      </c>
      <c r="K21" s="65">
        <v>81</v>
      </c>
      <c r="L21" s="65">
        <v>98</v>
      </c>
      <c r="M21" s="65">
        <v>108</v>
      </c>
      <c r="N21" s="65">
        <v>150</v>
      </c>
      <c r="O21" s="65">
        <v>185</v>
      </c>
      <c r="P21" s="65">
        <v>136</v>
      </c>
      <c r="Q21" s="65">
        <v>128</v>
      </c>
      <c r="R21" s="65">
        <v>108</v>
      </c>
      <c r="S21" s="66">
        <v>157</v>
      </c>
      <c r="T21" s="63"/>
      <c r="U21" s="12"/>
      <c r="V21" s="80"/>
      <c r="W21" s="12"/>
      <c r="X21" s="12"/>
      <c r="Y21" s="12"/>
      <c r="Z21" s="12"/>
      <c r="AA21" s="12"/>
      <c r="AB21" s="12"/>
      <c r="AC21" s="12"/>
    </row>
    <row r="22" spans="2:29" ht="15" thickBot="1" x14ac:dyDescent="0.35">
      <c r="B22" s="67" t="s">
        <v>123</v>
      </c>
      <c r="C22" s="68">
        <v>5923</v>
      </c>
      <c r="D22" s="68">
        <v>6047</v>
      </c>
      <c r="E22" s="68">
        <v>5521</v>
      </c>
      <c r="F22" s="68">
        <v>7009</v>
      </c>
      <c r="G22" s="68">
        <v>7915</v>
      </c>
      <c r="H22" s="68">
        <v>8404</v>
      </c>
      <c r="I22" s="68">
        <v>8922</v>
      </c>
      <c r="J22" s="68">
        <v>10342</v>
      </c>
      <c r="K22" s="68">
        <v>10493</v>
      </c>
      <c r="L22" s="68">
        <v>11334</v>
      </c>
      <c r="M22" s="68">
        <v>12478</v>
      </c>
      <c r="N22" s="68">
        <v>11896</v>
      </c>
      <c r="O22" s="68">
        <v>11417</v>
      </c>
      <c r="P22" s="68">
        <v>11359</v>
      </c>
      <c r="Q22" s="68">
        <v>12079</v>
      </c>
      <c r="R22" s="68">
        <v>13070</v>
      </c>
      <c r="S22" s="69">
        <v>13499</v>
      </c>
      <c r="T22" s="63"/>
      <c r="U22" s="12"/>
      <c r="V22" s="80"/>
      <c r="W22" s="12"/>
      <c r="X22" s="12"/>
      <c r="Y22" s="12"/>
      <c r="Z22" s="12"/>
      <c r="AA22" s="12"/>
      <c r="AB22" s="12"/>
      <c r="AC22" s="12"/>
    </row>
    <row r="23" spans="2:29" ht="14.4" x14ac:dyDescent="0.3">
      <c r="U23" s="12"/>
      <c r="V23" s="12"/>
      <c r="W23" s="12"/>
      <c r="X23" s="12"/>
      <c r="Y23" s="12"/>
      <c r="Z23" s="12"/>
      <c r="AA23" s="12"/>
      <c r="AB23" s="12"/>
      <c r="AC23" s="12"/>
    </row>
    <row r="24" spans="2:29" ht="14.4" x14ac:dyDescent="0.3">
      <c r="U24" s="12"/>
      <c r="V24" s="12"/>
      <c r="W24" s="12"/>
      <c r="X24" s="12"/>
      <c r="Y24" s="12"/>
      <c r="Z24" s="12"/>
      <c r="AA24" s="12"/>
      <c r="AB24" s="12"/>
      <c r="AC24" s="12"/>
    </row>
    <row r="25" spans="2:29" ht="14.4" x14ac:dyDescent="0.3">
      <c r="U25" s="12"/>
      <c r="V25" s="12"/>
      <c r="W25" s="12"/>
      <c r="X25" s="12"/>
      <c r="Y25" s="12"/>
      <c r="Z25" s="12"/>
      <c r="AA25" s="12"/>
      <c r="AB25" s="12"/>
      <c r="AC25" s="12"/>
    </row>
    <row r="26" spans="2:29" ht="22.8" x14ac:dyDescent="0.3">
      <c r="B26" s="54" t="s">
        <v>20</v>
      </c>
      <c r="C26" s="54"/>
      <c r="D26" s="54"/>
      <c r="E26" s="54"/>
      <c r="F26" s="54"/>
      <c r="G26" s="54"/>
      <c r="H26" s="54"/>
      <c r="I26" s="54"/>
      <c r="J26" s="54"/>
      <c r="K26" s="54"/>
      <c r="L26" s="54"/>
      <c r="M26" s="54"/>
      <c r="U26" s="12"/>
      <c r="V26" s="12"/>
      <c r="W26" s="12"/>
      <c r="X26" s="12"/>
      <c r="Y26" s="12"/>
      <c r="Z26" s="12"/>
      <c r="AA26" s="12"/>
      <c r="AB26" s="12"/>
      <c r="AC26" s="12"/>
    </row>
    <row r="27" spans="2:29" ht="15" thickBot="1" x14ac:dyDescent="0.35">
      <c r="B27" s="116"/>
      <c r="C27" s="116"/>
      <c r="D27" s="116"/>
      <c r="E27" s="116"/>
      <c r="F27" s="116"/>
      <c r="G27" s="116"/>
      <c r="H27" s="116"/>
      <c r="I27" s="116"/>
      <c r="J27" s="116"/>
      <c r="K27" s="116"/>
      <c r="L27" s="116"/>
      <c r="M27" s="116"/>
      <c r="V27" s="12"/>
      <c r="W27" s="12"/>
      <c r="X27" s="12"/>
      <c r="Y27" s="12"/>
      <c r="Z27" s="12"/>
      <c r="AA27" s="12"/>
      <c r="AB27" s="12"/>
      <c r="AC27" s="12"/>
    </row>
    <row r="28" spans="2:29" ht="13.5" customHeight="1" thickBot="1" x14ac:dyDescent="0.3">
      <c r="B28" s="55"/>
      <c r="C28" s="117" t="s">
        <v>66</v>
      </c>
      <c r="D28" s="118"/>
      <c r="E28" s="118"/>
      <c r="F28" s="118"/>
      <c r="G28" s="118"/>
      <c r="H28" s="118"/>
      <c r="I28" s="118"/>
      <c r="J28" s="118"/>
      <c r="K28" s="118"/>
      <c r="L28" s="118"/>
      <c r="M28" s="118"/>
      <c r="N28" s="118"/>
      <c r="O28" s="118"/>
      <c r="P28" s="118"/>
      <c r="Q28" s="118"/>
      <c r="R28" s="118"/>
      <c r="S28" s="119"/>
    </row>
    <row r="29" spans="2:29" ht="14.4" thickBot="1" x14ac:dyDescent="0.3">
      <c r="B29" s="56" t="s">
        <v>94</v>
      </c>
      <c r="C29" s="58" t="s">
        <v>95</v>
      </c>
      <c r="D29" s="58" t="s">
        <v>96</v>
      </c>
      <c r="E29" s="58" t="s">
        <v>97</v>
      </c>
      <c r="F29" s="58" t="s">
        <v>98</v>
      </c>
      <c r="G29" s="58" t="s">
        <v>99</v>
      </c>
      <c r="H29" s="58" t="s">
        <v>100</v>
      </c>
      <c r="I29" s="58" t="s">
        <v>101</v>
      </c>
      <c r="J29" s="58" t="s">
        <v>102</v>
      </c>
      <c r="K29" s="58" t="s">
        <v>103</v>
      </c>
      <c r="L29" s="58" t="s">
        <v>104</v>
      </c>
      <c r="M29" s="58" t="s">
        <v>105</v>
      </c>
      <c r="N29" s="58" t="s">
        <v>106</v>
      </c>
      <c r="O29" s="58" t="s">
        <v>107</v>
      </c>
      <c r="P29" s="58" t="s">
        <v>108</v>
      </c>
      <c r="Q29" s="58" t="s">
        <v>109</v>
      </c>
      <c r="R29" s="58" t="s">
        <v>110</v>
      </c>
      <c r="S29" s="59" t="s">
        <v>111</v>
      </c>
    </row>
    <row r="30" spans="2:29" ht="13.8" x14ac:dyDescent="0.25">
      <c r="B30" s="64" t="s">
        <v>112</v>
      </c>
      <c r="C30" s="61">
        <v>2657</v>
      </c>
      <c r="D30" s="61">
        <v>2278</v>
      </c>
      <c r="E30" s="61">
        <v>2173</v>
      </c>
      <c r="F30" s="61">
        <v>2333</v>
      </c>
      <c r="G30" s="61">
        <v>2660</v>
      </c>
      <c r="H30" s="61">
        <v>2952</v>
      </c>
      <c r="I30" s="61">
        <v>3403</v>
      </c>
      <c r="J30" s="61">
        <v>4181</v>
      </c>
      <c r="K30" s="61">
        <v>4654</v>
      </c>
      <c r="L30" s="61">
        <v>4694</v>
      </c>
      <c r="M30" s="61">
        <v>5002</v>
      </c>
      <c r="N30" s="61">
        <v>4893</v>
      </c>
      <c r="O30" s="61">
        <v>4461</v>
      </c>
      <c r="P30" s="61">
        <v>4150</v>
      </c>
      <c r="Q30" s="61">
        <v>3848</v>
      </c>
      <c r="R30" s="61">
        <v>4097</v>
      </c>
      <c r="S30" s="62">
        <v>4167</v>
      </c>
    </row>
    <row r="31" spans="2:29" ht="13.8" x14ac:dyDescent="0.25">
      <c r="B31" s="64" t="s">
        <v>113</v>
      </c>
      <c r="C31" s="61">
        <v>219</v>
      </c>
      <c r="D31" s="61">
        <v>162</v>
      </c>
      <c r="E31" s="61">
        <v>141</v>
      </c>
      <c r="F31" s="61">
        <v>192</v>
      </c>
      <c r="G31" s="61">
        <v>222</v>
      </c>
      <c r="H31" s="61">
        <v>216</v>
      </c>
      <c r="I31" s="61">
        <v>297</v>
      </c>
      <c r="J31" s="61">
        <v>281</v>
      </c>
      <c r="K31" s="61">
        <v>325</v>
      </c>
      <c r="L31" s="61">
        <v>350</v>
      </c>
      <c r="M31" s="61">
        <v>382</v>
      </c>
      <c r="N31" s="61">
        <v>295</v>
      </c>
      <c r="O31" s="61">
        <v>258</v>
      </c>
      <c r="P31" s="61">
        <v>266</v>
      </c>
      <c r="Q31" s="61">
        <v>216</v>
      </c>
      <c r="R31" s="61">
        <v>164</v>
      </c>
      <c r="S31" s="62">
        <v>134</v>
      </c>
    </row>
    <row r="32" spans="2:29" ht="13.8" x14ac:dyDescent="0.25">
      <c r="B32" s="64" t="s">
        <v>114</v>
      </c>
      <c r="C32" s="61">
        <v>1654</v>
      </c>
      <c r="D32" s="61">
        <v>1905</v>
      </c>
      <c r="E32" s="61">
        <v>1681</v>
      </c>
      <c r="F32" s="61">
        <v>2358</v>
      </c>
      <c r="G32" s="61">
        <v>2769</v>
      </c>
      <c r="H32" s="61">
        <v>2791</v>
      </c>
      <c r="I32" s="61">
        <v>2932</v>
      </c>
      <c r="J32" s="61">
        <v>3119</v>
      </c>
      <c r="K32" s="61">
        <v>3138</v>
      </c>
      <c r="L32" s="61">
        <v>3419</v>
      </c>
      <c r="M32" s="61">
        <v>3946</v>
      </c>
      <c r="N32" s="61">
        <v>3651</v>
      </c>
      <c r="O32" s="61">
        <v>3457</v>
      </c>
      <c r="P32" s="61">
        <v>3373</v>
      </c>
      <c r="Q32" s="61">
        <v>3342</v>
      </c>
      <c r="R32" s="61">
        <v>2809</v>
      </c>
      <c r="S32" s="62">
        <v>2830</v>
      </c>
    </row>
    <row r="33" spans="2:19" ht="13.8" x14ac:dyDescent="0.25">
      <c r="B33" s="64" t="s">
        <v>115</v>
      </c>
      <c r="C33" s="61">
        <v>415</v>
      </c>
      <c r="D33" s="61">
        <v>501</v>
      </c>
      <c r="E33" s="61">
        <v>431</v>
      </c>
      <c r="F33" s="61">
        <v>680</v>
      </c>
      <c r="G33" s="61">
        <v>764</v>
      </c>
      <c r="H33" s="61">
        <v>750</v>
      </c>
      <c r="I33" s="61">
        <v>765</v>
      </c>
      <c r="J33" s="61">
        <v>886</v>
      </c>
      <c r="K33" s="61">
        <v>750</v>
      </c>
      <c r="L33" s="61">
        <v>934</v>
      </c>
      <c r="M33" s="61">
        <v>1044</v>
      </c>
      <c r="N33" s="61">
        <v>1085</v>
      </c>
      <c r="O33" s="61">
        <v>1088</v>
      </c>
      <c r="P33" s="61">
        <v>1087</v>
      </c>
      <c r="Q33" s="61">
        <v>1076</v>
      </c>
      <c r="R33" s="61">
        <v>998</v>
      </c>
      <c r="S33" s="62">
        <v>1068</v>
      </c>
    </row>
    <row r="34" spans="2:19" ht="13.8" x14ac:dyDescent="0.25">
      <c r="B34" s="64" t="s">
        <v>116</v>
      </c>
      <c r="C34" s="61">
        <v>254</v>
      </c>
      <c r="D34" s="61">
        <v>360</v>
      </c>
      <c r="E34" s="61">
        <v>317</v>
      </c>
      <c r="F34" s="61">
        <v>436</v>
      </c>
      <c r="G34" s="61">
        <v>521</v>
      </c>
      <c r="H34" s="61">
        <v>504</v>
      </c>
      <c r="I34" s="61">
        <v>502</v>
      </c>
      <c r="J34" s="61">
        <v>595</v>
      </c>
      <c r="K34" s="61">
        <v>577</v>
      </c>
      <c r="L34" s="61">
        <v>675</v>
      </c>
      <c r="M34" s="61">
        <v>753</v>
      </c>
      <c r="N34" s="61">
        <v>680</v>
      </c>
      <c r="O34" s="61">
        <v>735</v>
      </c>
      <c r="P34" s="61">
        <v>769</v>
      </c>
      <c r="Q34" s="61">
        <v>862</v>
      </c>
      <c r="R34" s="61">
        <v>794</v>
      </c>
      <c r="S34" s="62">
        <v>827</v>
      </c>
    </row>
    <row r="35" spans="2:19" ht="13.8" x14ac:dyDescent="0.25">
      <c r="B35" s="64" t="s">
        <v>117</v>
      </c>
      <c r="C35" s="61">
        <v>219</v>
      </c>
      <c r="D35" s="61">
        <v>275</v>
      </c>
      <c r="E35" s="61">
        <v>261</v>
      </c>
      <c r="F35" s="61">
        <v>396</v>
      </c>
      <c r="G35" s="61">
        <v>364</v>
      </c>
      <c r="H35" s="61">
        <v>452</v>
      </c>
      <c r="I35" s="61">
        <v>433</v>
      </c>
      <c r="J35" s="61">
        <v>398</v>
      </c>
      <c r="K35" s="61">
        <v>356</v>
      </c>
      <c r="L35" s="61">
        <v>556</v>
      </c>
      <c r="M35" s="61">
        <v>575</v>
      </c>
      <c r="N35" s="61">
        <v>501</v>
      </c>
      <c r="O35" s="61">
        <v>530</v>
      </c>
      <c r="P35" s="61">
        <v>572</v>
      </c>
      <c r="Q35" s="61">
        <v>606</v>
      </c>
      <c r="R35" s="61">
        <v>563</v>
      </c>
      <c r="S35" s="62">
        <v>574</v>
      </c>
    </row>
    <row r="36" spans="2:19" ht="13.8" x14ac:dyDescent="0.25">
      <c r="B36" s="64" t="s">
        <v>118</v>
      </c>
      <c r="C36" s="61">
        <v>73</v>
      </c>
      <c r="D36" s="61">
        <v>104</v>
      </c>
      <c r="E36" s="61">
        <v>91</v>
      </c>
      <c r="F36" s="61">
        <v>160</v>
      </c>
      <c r="G36" s="61">
        <v>137</v>
      </c>
      <c r="H36" s="61">
        <v>189</v>
      </c>
      <c r="I36" s="61">
        <v>190</v>
      </c>
      <c r="J36" s="61">
        <v>184</v>
      </c>
      <c r="K36" s="61">
        <v>149</v>
      </c>
      <c r="L36" s="61">
        <v>212</v>
      </c>
      <c r="M36" s="61">
        <v>251</v>
      </c>
      <c r="N36" s="61">
        <v>221</v>
      </c>
      <c r="O36" s="61">
        <v>245</v>
      </c>
      <c r="P36" s="61">
        <v>281</v>
      </c>
      <c r="Q36" s="61">
        <v>292</v>
      </c>
      <c r="R36" s="61">
        <v>252</v>
      </c>
      <c r="S36" s="62">
        <v>259</v>
      </c>
    </row>
    <row r="37" spans="2:19" ht="13.8" x14ac:dyDescent="0.25">
      <c r="B37" s="64" t="s">
        <v>119</v>
      </c>
      <c r="C37" s="61">
        <v>37</v>
      </c>
      <c r="D37" s="61">
        <v>50</v>
      </c>
      <c r="E37" s="61">
        <v>41</v>
      </c>
      <c r="F37" s="61">
        <v>75</v>
      </c>
      <c r="G37" s="61">
        <v>83</v>
      </c>
      <c r="H37" s="61">
        <v>90</v>
      </c>
      <c r="I37" s="61">
        <v>100</v>
      </c>
      <c r="J37" s="61">
        <v>97</v>
      </c>
      <c r="K37" s="61">
        <v>86</v>
      </c>
      <c r="L37" s="61">
        <v>99</v>
      </c>
      <c r="M37" s="61">
        <v>127</v>
      </c>
      <c r="N37" s="61">
        <v>151</v>
      </c>
      <c r="O37" s="61">
        <v>194</v>
      </c>
      <c r="P37" s="61">
        <v>161</v>
      </c>
      <c r="Q37" s="61">
        <v>139</v>
      </c>
      <c r="R37" s="61">
        <v>181</v>
      </c>
      <c r="S37" s="62">
        <v>152</v>
      </c>
    </row>
    <row r="38" spans="2:19" ht="13.8" x14ac:dyDescent="0.25">
      <c r="B38" s="64" t="s">
        <v>120</v>
      </c>
      <c r="C38" s="61">
        <v>27</v>
      </c>
      <c r="D38" s="61">
        <v>30</v>
      </c>
      <c r="E38" s="61">
        <v>28</v>
      </c>
      <c r="F38" s="61">
        <v>45</v>
      </c>
      <c r="G38" s="61">
        <v>42</v>
      </c>
      <c r="H38" s="61">
        <v>43</v>
      </c>
      <c r="I38" s="61">
        <v>35</v>
      </c>
      <c r="J38" s="61">
        <v>52</v>
      </c>
      <c r="K38" s="61">
        <v>48</v>
      </c>
      <c r="L38" s="61">
        <v>48</v>
      </c>
      <c r="M38" s="61">
        <v>65</v>
      </c>
      <c r="N38" s="61">
        <v>79</v>
      </c>
      <c r="O38" s="61">
        <v>106</v>
      </c>
      <c r="P38" s="61">
        <v>87</v>
      </c>
      <c r="Q38" s="61">
        <v>100</v>
      </c>
      <c r="R38" s="61">
        <v>63</v>
      </c>
      <c r="S38" s="62">
        <v>80</v>
      </c>
    </row>
    <row r="39" spans="2:19" ht="13.8" x14ac:dyDescent="0.25">
      <c r="B39" s="64" t="s">
        <v>121</v>
      </c>
      <c r="C39" s="61">
        <v>41</v>
      </c>
      <c r="D39" s="61">
        <v>38</v>
      </c>
      <c r="E39" s="61">
        <v>48</v>
      </c>
      <c r="F39" s="61">
        <v>46</v>
      </c>
      <c r="G39" s="61">
        <v>42</v>
      </c>
      <c r="H39" s="61">
        <v>54</v>
      </c>
      <c r="I39" s="61">
        <v>45</v>
      </c>
      <c r="J39" s="61">
        <v>50</v>
      </c>
      <c r="K39" s="61">
        <v>54</v>
      </c>
      <c r="L39" s="61">
        <v>47</v>
      </c>
      <c r="M39" s="61">
        <v>51</v>
      </c>
      <c r="N39" s="61">
        <v>59</v>
      </c>
      <c r="O39" s="61">
        <v>67</v>
      </c>
      <c r="P39" s="61">
        <v>55</v>
      </c>
      <c r="Q39" s="61">
        <v>49</v>
      </c>
      <c r="R39" s="61">
        <v>53</v>
      </c>
      <c r="S39" s="62">
        <v>46</v>
      </c>
    </row>
    <row r="40" spans="2:19" ht="14.4" thickBot="1" x14ac:dyDescent="0.3">
      <c r="B40" s="64" t="s">
        <v>122</v>
      </c>
      <c r="C40" s="65">
        <v>14</v>
      </c>
      <c r="D40" s="65">
        <v>14</v>
      </c>
      <c r="E40" s="65">
        <v>38</v>
      </c>
      <c r="F40" s="65">
        <v>39</v>
      </c>
      <c r="G40" s="65">
        <v>48</v>
      </c>
      <c r="H40" s="65">
        <v>81</v>
      </c>
      <c r="I40" s="65">
        <v>69</v>
      </c>
      <c r="J40" s="65">
        <v>86</v>
      </c>
      <c r="K40" s="65">
        <v>67</v>
      </c>
      <c r="L40" s="65">
        <v>94</v>
      </c>
      <c r="M40" s="65">
        <v>97</v>
      </c>
      <c r="N40" s="65">
        <v>140</v>
      </c>
      <c r="O40" s="65">
        <v>173</v>
      </c>
      <c r="P40" s="65">
        <v>133</v>
      </c>
      <c r="Q40" s="65">
        <v>126</v>
      </c>
      <c r="R40" s="65">
        <v>104</v>
      </c>
      <c r="S40" s="66">
        <v>148</v>
      </c>
    </row>
    <row r="41" spans="2:19" ht="14.4" thickBot="1" x14ac:dyDescent="0.3">
      <c r="B41" s="67" t="s">
        <v>123</v>
      </c>
      <c r="C41" s="68">
        <v>5610</v>
      </c>
      <c r="D41" s="68">
        <v>5717</v>
      </c>
      <c r="E41" s="68">
        <v>5250</v>
      </c>
      <c r="F41" s="68">
        <v>6760</v>
      </c>
      <c r="G41" s="68">
        <v>7652</v>
      </c>
      <c r="H41" s="68">
        <v>8122</v>
      </c>
      <c r="I41" s="68">
        <v>8771</v>
      </c>
      <c r="J41" s="68">
        <v>9929</v>
      </c>
      <c r="K41" s="68">
        <v>10204</v>
      </c>
      <c r="L41" s="68">
        <v>11128</v>
      </c>
      <c r="M41" s="68">
        <v>12293</v>
      </c>
      <c r="N41" s="68">
        <v>11755</v>
      </c>
      <c r="O41" s="68">
        <v>11314</v>
      </c>
      <c r="P41" s="68">
        <v>10934</v>
      </c>
      <c r="Q41" s="68">
        <v>10656</v>
      </c>
      <c r="R41" s="68">
        <v>10078</v>
      </c>
      <c r="S41" s="69">
        <v>10285</v>
      </c>
    </row>
    <row r="45" spans="2:19" ht="22.8" x14ac:dyDescent="0.25">
      <c r="B45" s="54" t="s">
        <v>21</v>
      </c>
      <c r="C45" s="54"/>
      <c r="D45" s="54"/>
      <c r="E45" s="54"/>
      <c r="F45" s="54"/>
      <c r="G45" s="54"/>
      <c r="H45" s="54"/>
      <c r="I45" s="54"/>
      <c r="J45" s="54"/>
      <c r="K45" s="54"/>
      <c r="L45" s="54"/>
      <c r="M45" s="54"/>
    </row>
    <row r="46" spans="2:19" ht="13.8" thickBot="1" x14ac:dyDescent="0.3">
      <c r="B46" s="116"/>
      <c r="C46" s="116"/>
      <c r="D46" s="116"/>
      <c r="E46" s="116"/>
      <c r="F46" s="116"/>
      <c r="G46" s="116"/>
      <c r="H46" s="116"/>
      <c r="I46" s="116"/>
      <c r="J46" s="116"/>
      <c r="K46" s="116"/>
      <c r="L46" s="116"/>
      <c r="M46" s="116"/>
    </row>
    <row r="47" spans="2:19" ht="14.4" thickBot="1" x14ac:dyDescent="0.3">
      <c r="B47" s="55"/>
      <c r="C47" s="117" t="s">
        <v>66</v>
      </c>
      <c r="D47" s="118"/>
      <c r="E47" s="118"/>
      <c r="F47" s="118"/>
      <c r="G47" s="118"/>
      <c r="H47" s="118"/>
      <c r="I47" s="118"/>
      <c r="J47" s="118"/>
      <c r="K47" s="118"/>
      <c r="L47" s="118"/>
      <c r="M47" s="118"/>
      <c r="N47" s="118"/>
      <c r="O47" s="118"/>
      <c r="P47" s="118"/>
      <c r="Q47" s="118"/>
      <c r="R47" s="118"/>
      <c r="S47" s="119"/>
    </row>
    <row r="48" spans="2:19" ht="14.4" thickBot="1" x14ac:dyDescent="0.3">
      <c r="B48" s="56" t="s">
        <v>94</v>
      </c>
      <c r="C48" s="58" t="s">
        <v>95</v>
      </c>
      <c r="D48" s="58" t="s">
        <v>96</v>
      </c>
      <c r="E48" s="58" t="s">
        <v>97</v>
      </c>
      <c r="F48" s="58" t="s">
        <v>98</v>
      </c>
      <c r="G48" s="58" t="s">
        <v>99</v>
      </c>
      <c r="H48" s="58" t="s">
        <v>100</v>
      </c>
      <c r="I48" s="58" t="s">
        <v>101</v>
      </c>
      <c r="J48" s="58" t="s">
        <v>102</v>
      </c>
      <c r="K48" s="58" t="s">
        <v>103</v>
      </c>
      <c r="L48" s="58" t="s">
        <v>104</v>
      </c>
      <c r="M48" s="58" t="s">
        <v>105</v>
      </c>
      <c r="N48" s="58" t="s">
        <v>106</v>
      </c>
      <c r="O48" s="58" t="s">
        <v>107</v>
      </c>
      <c r="P48" s="58" t="s">
        <v>108</v>
      </c>
      <c r="Q48" s="58" t="s">
        <v>109</v>
      </c>
      <c r="R48" s="58" t="s">
        <v>110</v>
      </c>
      <c r="S48" s="59" t="s">
        <v>111</v>
      </c>
    </row>
    <row r="49" spans="2:19" ht="13.8" x14ac:dyDescent="0.25">
      <c r="B49" s="64" t="s">
        <v>112</v>
      </c>
      <c r="C49" s="61">
        <v>7</v>
      </c>
      <c r="D49" s="61" t="s">
        <v>190</v>
      </c>
      <c r="E49" s="61" t="s">
        <v>190</v>
      </c>
      <c r="F49" s="61" t="s">
        <v>190</v>
      </c>
      <c r="G49" s="61">
        <v>0</v>
      </c>
      <c r="H49" s="61">
        <v>0</v>
      </c>
      <c r="I49" s="61">
        <v>0</v>
      </c>
      <c r="J49" s="61">
        <v>0</v>
      </c>
      <c r="K49" s="61">
        <v>0</v>
      </c>
      <c r="L49" s="61">
        <v>0</v>
      </c>
      <c r="M49" s="61" t="s">
        <v>190</v>
      </c>
      <c r="N49" s="61" t="s">
        <v>190</v>
      </c>
      <c r="O49" s="61">
        <v>0</v>
      </c>
      <c r="P49" s="61">
        <v>0</v>
      </c>
      <c r="Q49" s="61">
        <v>0</v>
      </c>
      <c r="R49" s="61">
        <v>0</v>
      </c>
      <c r="S49" s="62">
        <v>0</v>
      </c>
    </row>
    <row r="50" spans="2:19" ht="13.8" x14ac:dyDescent="0.25">
      <c r="B50" s="64" t="s">
        <v>113</v>
      </c>
      <c r="C50" s="61">
        <v>0</v>
      </c>
      <c r="D50" s="61">
        <v>0</v>
      </c>
      <c r="E50" s="61">
        <v>0</v>
      </c>
      <c r="F50" s="61">
        <v>0</v>
      </c>
      <c r="G50" s="61">
        <v>0</v>
      </c>
      <c r="H50" s="61">
        <v>0</v>
      </c>
      <c r="I50" s="61">
        <v>0</v>
      </c>
      <c r="J50" s="61">
        <v>0</v>
      </c>
      <c r="K50" s="61">
        <v>0</v>
      </c>
      <c r="L50" s="61">
        <v>0</v>
      </c>
      <c r="M50" s="61">
        <v>0</v>
      </c>
      <c r="N50" s="61">
        <v>0</v>
      </c>
      <c r="O50" s="61">
        <v>0</v>
      </c>
      <c r="P50" s="61">
        <v>0</v>
      </c>
      <c r="Q50" s="61">
        <v>0</v>
      </c>
      <c r="R50" s="61">
        <v>0</v>
      </c>
      <c r="S50" s="62">
        <v>0</v>
      </c>
    </row>
    <row r="51" spans="2:19" ht="13.8" x14ac:dyDescent="0.25">
      <c r="B51" s="64" t="s">
        <v>114</v>
      </c>
      <c r="C51" s="61">
        <v>0</v>
      </c>
      <c r="D51" s="61">
        <v>0</v>
      </c>
      <c r="E51" s="61">
        <v>0</v>
      </c>
      <c r="F51" s="61">
        <v>0</v>
      </c>
      <c r="G51" s="61">
        <v>0</v>
      </c>
      <c r="H51" s="61">
        <v>0</v>
      </c>
      <c r="I51" s="61">
        <v>0</v>
      </c>
      <c r="J51" s="61">
        <v>0</v>
      </c>
      <c r="K51" s="61">
        <v>0</v>
      </c>
      <c r="L51" s="61">
        <v>0</v>
      </c>
      <c r="M51" s="61">
        <v>0</v>
      </c>
      <c r="N51" s="61">
        <v>0</v>
      </c>
      <c r="O51" s="61">
        <v>0</v>
      </c>
      <c r="P51" s="61" t="s">
        <v>190</v>
      </c>
      <c r="Q51" s="61">
        <v>0</v>
      </c>
      <c r="R51" s="61">
        <v>0</v>
      </c>
      <c r="S51" s="62">
        <v>0</v>
      </c>
    </row>
    <row r="52" spans="2:19" ht="13.8" x14ac:dyDescent="0.25">
      <c r="B52" s="64" t="s">
        <v>115</v>
      </c>
      <c r="C52" s="61">
        <v>0</v>
      </c>
      <c r="D52" s="61">
        <v>0</v>
      </c>
      <c r="E52" s="61">
        <v>0</v>
      </c>
      <c r="F52" s="61">
        <v>0</v>
      </c>
      <c r="G52" s="61">
        <v>0</v>
      </c>
      <c r="H52" s="61">
        <v>0</v>
      </c>
      <c r="I52" s="61">
        <v>0</v>
      </c>
      <c r="J52" s="61">
        <v>0</v>
      </c>
      <c r="K52" s="61">
        <v>0</v>
      </c>
      <c r="L52" s="61">
        <v>0</v>
      </c>
      <c r="M52" s="61">
        <v>0</v>
      </c>
      <c r="N52" s="61">
        <v>0</v>
      </c>
      <c r="O52" s="61">
        <v>0</v>
      </c>
      <c r="P52" s="61">
        <v>0</v>
      </c>
      <c r="Q52" s="61">
        <v>0</v>
      </c>
      <c r="R52" s="61">
        <v>0</v>
      </c>
      <c r="S52" s="62">
        <v>0</v>
      </c>
    </row>
    <row r="53" spans="2:19" ht="13.8" x14ac:dyDescent="0.25">
      <c r="B53" s="64" t="s">
        <v>116</v>
      </c>
      <c r="C53" s="61">
        <v>0</v>
      </c>
      <c r="D53" s="61">
        <v>0</v>
      </c>
      <c r="E53" s="61">
        <v>0</v>
      </c>
      <c r="F53" s="61">
        <v>0</v>
      </c>
      <c r="G53" s="61">
        <v>0</v>
      </c>
      <c r="H53" s="61">
        <v>0</v>
      </c>
      <c r="I53" s="61">
        <v>0</v>
      </c>
      <c r="J53" s="61">
        <v>0</v>
      </c>
      <c r="K53" s="61">
        <v>0</v>
      </c>
      <c r="L53" s="61">
        <v>0</v>
      </c>
      <c r="M53" s="61">
        <v>0</v>
      </c>
      <c r="N53" s="61">
        <v>0</v>
      </c>
      <c r="O53" s="61">
        <v>0</v>
      </c>
      <c r="P53" s="61">
        <v>0</v>
      </c>
      <c r="Q53" s="61">
        <v>0</v>
      </c>
      <c r="R53" s="61">
        <v>0</v>
      </c>
      <c r="S53" s="62">
        <v>0</v>
      </c>
    </row>
    <row r="54" spans="2:19" ht="13.8" x14ac:dyDescent="0.25">
      <c r="B54" s="64" t="s">
        <v>117</v>
      </c>
      <c r="C54" s="61">
        <v>0</v>
      </c>
      <c r="D54" s="61" t="s">
        <v>190</v>
      </c>
      <c r="E54" s="61">
        <v>0</v>
      </c>
      <c r="F54" s="61">
        <v>0</v>
      </c>
      <c r="G54" s="61">
        <v>0</v>
      </c>
      <c r="H54" s="61">
        <v>0</v>
      </c>
      <c r="I54" s="61">
        <v>0</v>
      </c>
      <c r="J54" s="61">
        <v>0</v>
      </c>
      <c r="K54" s="61">
        <v>0</v>
      </c>
      <c r="L54" s="61">
        <v>0</v>
      </c>
      <c r="M54" s="61">
        <v>0</v>
      </c>
      <c r="N54" s="61">
        <v>0</v>
      </c>
      <c r="O54" s="61">
        <v>0</v>
      </c>
      <c r="P54" s="61">
        <v>0</v>
      </c>
      <c r="Q54" s="61">
        <v>0</v>
      </c>
      <c r="R54" s="61">
        <v>0</v>
      </c>
      <c r="S54" s="62">
        <v>0</v>
      </c>
    </row>
    <row r="55" spans="2:19" ht="13.8" x14ac:dyDescent="0.25">
      <c r="B55" s="64" t="s">
        <v>118</v>
      </c>
      <c r="C55" s="61">
        <v>0</v>
      </c>
      <c r="D55" s="61">
        <v>0</v>
      </c>
      <c r="E55" s="61">
        <v>0</v>
      </c>
      <c r="F55" s="61">
        <v>0</v>
      </c>
      <c r="G55" s="61" t="s">
        <v>190</v>
      </c>
      <c r="H55" s="61">
        <v>0</v>
      </c>
      <c r="I55" s="61">
        <v>0</v>
      </c>
      <c r="J55" s="61">
        <v>0</v>
      </c>
      <c r="K55" s="61">
        <v>0</v>
      </c>
      <c r="L55" s="61">
        <v>0</v>
      </c>
      <c r="M55" s="61">
        <v>0</v>
      </c>
      <c r="N55" s="61">
        <v>0</v>
      </c>
      <c r="O55" s="61">
        <v>0</v>
      </c>
      <c r="P55" s="61">
        <v>0</v>
      </c>
      <c r="Q55" s="61">
        <v>0</v>
      </c>
      <c r="R55" s="61">
        <v>0</v>
      </c>
      <c r="S55" s="62">
        <v>0</v>
      </c>
    </row>
    <row r="56" spans="2:19" ht="13.8" x14ac:dyDescent="0.25">
      <c r="B56" s="64" t="s">
        <v>119</v>
      </c>
      <c r="C56" s="61" t="s">
        <v>190</v>
      </c>
      <c r="D56" s="61" t="s">
        <v>190</v>
      </c>
      <c r="E56" s="61">
        <v>0</v>
      </c>
      <c r="F56" s="61">
        <v>0</v>
      </c>
      <c r="G56" s="61" t="s">
        <v>190</v>
      </c>
      <c r="H56" s="61">
        <v>0</v>
      </c>
      <c r="I56" s="61">
        <v>0</v>
      </c>
      <c r="J56" s="61">
        <v>0</v>
      </c>
      <c r="K56" s="61">
        <v>0</v>
      </c>
      <c r="L56" s="61">
        <v>0</v>
      </c>
      <c r="M56" s="61">
        <v>0</v>
      </c>
      <c r="N56" s="61">
        <v>0</v>
      </c>
      <c r="O56" s="61">
        <v>0</v>
      </c>
      <c r="P56" s="61">
        <v>0</v>
      </c>
      <c r="Q56" s="61">
        <v>0</v>
      </c>
      <c r="R56" s="61">
        <v>0</v>
      </c>
      <c r="S56" s="62">
        <v>0</v>
      </c>
    </row>
    <row r="57" spans="2:19" ht="13.8" x14ac:dyDescent="0.25">
      <c r="B57" s="64" t="s">
        <v>120</v>
      </c>
      <c r="C57" s="61">
        <v>0</v>
      </c>
      <c r="D57" s="61" t="s">
        <v>190</v>
      </c>
      <c r="E57" s="61">
        <v>0</v>
      </c>
      <c r="F57" s="61">
        <v>0</v>
      </c>
      <c r="G57" s="61">
        <v>0</v>
      </c>
      <c r="H57" s="61">
        <v>0</v>
      </c>
      <c r="I57" s="61">
        <v>0</v>
      </c>
      <c r="J57" s="61">
        <v>0</v>
      </c>
      <c r="K57" s="61">
        <v>0</v>
      </c>
      <c r="L57" s="61">
        <v>0</v>
      </c>
      <c r="M57" s="61">
        <v>0</v>
      </c>
      <c r="N57" s="61">
        <v>0</v>
      </c>
      <c r="O57" s="61">
        <v>0</v>
      </c>
      <c r="P57" s="61">
        <v>0</v>
      </c>
      <c r="Q57" s="61">
        <v>0</v>
      </c>
      <c r="R57" s="61">
        <v>0</v>
      </c>
      <c r="S57" s="62">
        <v>0</v>
      </c>
    </row>
    <row r="58" spans="2:19" ht="13.8" x14ac:dyDescent="0.25">
      <c r="B58" s="64" t="s">
        <v>121</v>
      </c>
      <c r="C58" s="61">
        <v>0</v>
      </c>
      <c r="D58" s="61">
        <v>0</v>
      </c>
      <c r="E58" s="61" t="s">
        <v>190</v>
      </c>
      <c r="F58" s="61">
        <v>0</v>
      </c>
      <c r="G58" s="61">
        <v>0</v>
      </c>
      <c r="H58" s="61">
        <v>0</v>
      </c>
      <c r="I58" s="61">
        <v>0</v>
      </c>
      <c r="J58" s="61">
        <v>0</v>
      </c>
      <c r="K58" s="61">
        <v>0</v>
      </c>
      <c r="L58" s="61">
        <v>0</v>
      </c>
      <c r="M58" s="61">
        <v>0</v>
      </c>
      <c r="N58" s="61">
        <v>0</v>
      </c>
      <c r="O58" s="61">
        <v>0</v>
      </c>
      <c r="P58" s="61">
        <v>0</v>
      </c>
      <c r="Q58" s="61">
        <v>0</v>
      </c>
      <c r="R58" s="61">
        <v>0</v>
      </c>
      <c r="S58" s="62">
        <v>0</v>
      </c>
    </row>
    <row r="59" spans="2:19" ht="14.4" thickBot="1" x14ac:dyDescent="0.3">
      <c r="B59" s="64" t="s">
        <v>122</v>
      </c>
      <c r="C59" s="65">
        <v>0</v>
      </c>
      <c r="D59" s="65" t="s">
        <v>190</v>
      </c>
      <c r="E59" s="65" t="s">
        <v>190</v>
      </c>
      <c r="F59" s="65">
        <v>0</v>
      </c>
      <c r="G59" s="65">
        <v>0</v>
      </c>
      <c r="H59" s="65" t="s">
        <v>190</v>
      </c>
      <c r="I59" s="65">
        <v>0</v>
      </c>
      <c r="J59" s="65" t="s">
        <v>190</v>
      </c>
      <c r="K59" s="65">
        <v>0</v>
      </c>
      <c r="L59" s="65">
        <v>0</v>
      </c>
      <c r="M59" s="65">
        <v>0</v>
      </c>
      <c r="N59" s="65">
        <v>0</v>
      </c>
      <c r="O59" s="65">
        <v>0</v>
      </c>
      <c r="P59" s="65">
        <v>0</v>
      </c>
      <c r="Q59" s="65">
        <v>0</v>
      </c>
      <c r="R59" s="65">
        <v>0</v>
      </c>
      <c r="S59" s="66">
        <v>0</v>
      </c>
    </row>
    <row r="60" spans="2:19" ht="14.4" thickBot="1" x14ac:dyDescent="0.3">
      <c r="B60" s="67" t="s">
        <v>123</v>
      </c>
      <c r="C60" s="68" t="s">
        <v>190</v>
      </c>
      <c r="D60" s="68">
        <v>6</v>
      </c>
      <c r="E60" s="68" t="s">
        <v>190</v>
      </c>
      <c r="F60" s="68" t="s">
        <v>190</v>
      </c>
      <c r="G60" s="68" t="s">
        <v>190</v>
      </c>
      <c r="H60" s="68" t="s">
        <v>190</v>
      </c>
      <c r="I60" s="68">
        <v>0</v>
      </c>
      <c r="J60" s="68" t="s">
        <v>190</v>
      </c>
      <c r="K60" s="68">
        <v>0</v>
      </c>
      <c r="L60" s="68">
        <v>0</v>
      </c>
      <c r="M60" s="68" t="s">
        <v>190</v>
      </c>
      <c r="N60" s="68" t="s">
        <v>190</v>
      </c>
      <c r="O60" s="68">
        <v>0</v>
      </c>
      <c r="P60" s="68" t="s">
        <v>190</v>
      </c>
      <c r="Q60" s="68">
        <v>0</v>
      </c>
      <c r="R60" s="68">
        <v>0</v>
      </c>
      <c r="S60" s="69">
        <v>0</v>
      </c>
    </row>
    <row r="64" spans="2:19" ht="22.8" x14ac:dyDescent="0.25">
      <c r="B64" s="54" t="s">
        <v>22</v>
      </c>
      <c r="C64" s="54"/>
      <c r="D64" s="54"/>
      <c r="E64" s="54"/>
      <c r="F64" s="54"/>
      <c r="G64" s="54"/>
      <c r="H64" s="54"/>
      <c r="I64" s="54"/>
      <c r="J64" s="54"/>
      <c r="K64" s="54"/>
      <c r="L64" s="54"/>
      <c r="M64" s="54"/>
    </row>
    <row r="65" spans="2:19" ht="13.8" thickBot="1" x14ac:dyDescent="0.3">
      <c r="B65" s="116"/>
      <c r="C65" s="116"/>
      <c r="D65" s="116"/>
      <c r="E65" s="116"/>
      <c r="F65" s="116"/>
      <c r="G65" s="116"/>
      <c r="H65" s="116"/>
      <c r="I65" s="116"/>
      <c r="J65" s="116"/>
      <c r="K65" s="116"/>
      <c r="L65" s="116"/>
      <c r="M65" s="116"/>
    </row>
    <row r="66" spans="2:19" ht="14.4" thickBot="1" x14ac:dyDescent="0.3">
      <c r="B66" s="55"/>
      <c r="C66" s="117" t="s">
        <v>66</v>
      </c>
      <c r="D66" s="118"/>
      <c r="E66" s="118"/>
      <c r="F66" s="118"/>
      <c r="G66" s="118"/>
      <c r="H66" s="118"/>
      <c r="I66" s="118"/>
      <c r="J66" s="118"/>
      <c r="K66" s="118"/>
      <c r="L66" s="118"/>
      <c r="M66" s="118"/>
      <c r="N66" s="118"/>
      <c r="O66" s="118"/>
      <c r="P66" s="118"/>
      <c r="Q66" s="118"/>
      <c r="R66" s="118"/>
      <c r="S66" s="119"/>
    </row>
    <row r="67" spans="2:19" ht="14.4" thickBot="1" x14ac:dyDescent="0.3">
      <c r="B67" s="56" t="s">
        <v>94</v>
      </c>
      <c r="C67" s="58" t="s">
        <v>95</v>
      </c>
      <c r="D67" s="58" t="s">
        <v>96</v>
      </c>
      <c r="E67" s="58" t="s">
        <v>97</v>
      </c>
      <c r="F67" s="58" t="s">
        <v>98</v>
      </c>
      <c r="G67" s="58" t="s">
        <v>99</v>
      </c>
      <c r="H67" s="58" t="s">
        <v>100</v>
      </c>
      <c r="I67" s="58" t="s">
        <v>101</v>
      </c>
      <c r="J67" s="58" t="s">
        <v>102</v>
      </c>
      <c r="K67" s="58" t="s">
        <v>103</v>
      </c>
      <c r="L67" s="58" t="s">
        <v>104</v>
      </c>
      <c r="M67" s="58" t="s">
        <v>105</v>
      </c>
      <c r="N67" s="58" t="s">
        <v>106</v>
      </c>
      <c r="O67" s="58" t="s">
        <v>107</v>
      </c>
      <c r="P67" s="58" t="s">
        <v>108</v>
      </c>
      <c r="Q67" s="58" t="s">
        <v>109</v>
      </c>
      <c r="R67" s="58" t="s">
        <v>110</v>
      </c>
      <c r="S67" s="59" t="s">
        <v>111</v>
      </c>
    </row>
    <row r="68" spans="2:19" ht="13.8" x14ac:dyDescent="0.25">
      <c r="B68" s="64" t="s">
        <v>112</v>
      </c>
      <c r="C68" s="61">
        <v>147</v>
      </c>
      <c r="D68" s="61">
        <v>168</v>
      </c>
      <c r="E68" s="61">
        <v>117</v>
      </c>
      <c r="F68" s="61">
        <v>96</v>
      </c>
      <c r="G68" s="61">
        <v>101</v>
      </c>
      <c r="H68" s="61">
        <v>72</v>
      </c>
      <c r="I68" s="61">
        <v>56</v>
      </c>
      <c r="J68" s="61">
        <v>26</v>
      </c>
      <c r="K68" s="61">
        <v>22</v>
      </c>
      <c r="L68" s="61">
        <v>28</v>
      </c>
      <c r="M68" s="61">
        <v>29</v>
      </c>
      <c r="N68" s="61">
        <v>18</v>
      </c>
      <c r="O68" s="61">
        <v>12</v>
      </c>
      <c r="P68" s="61">
        <v>14</v>
      </c>
      <c r="Q68" s="61">
        <v>9</v>
      </c>
      <c r="R68" s="61">
        <v>5</v>
      </c>
      <c r="S68" s="62">
        <v>9</v>
      </c>
    </row>
    <row r="69" spans="2:19" ht="13.8" x14ac:dyDescent="0.25">
      <c r="B69" s="64" t="s">
        <v>113</v>
      </c>
      <c r="C69" s="61" t="s">
        <v>190</v>
      </c>
      <c r="D69" s="61">
        <v>0</v>
      </c>
      <c r="E69" s="61" t="s">
        <v>190</v>
      </c>
      <c r="F69" s="61" t="s">
        <v>190</v>
      </c>
      <c r="G69" s="61" t="s">
        <v>190</v>
      </c>
      <c r="H69" s="61" t="s">
        <v>190</v>
      </c>
      <c r="I69" s="61" t="s">
        <v>190</v>
      </c>
      <c r="J69" s="61">
        <v>0</v>
      </c>
      <c r="K69" s="61">
        <v>0</v>
      </c>
      <c r="L69" s="61">
        <v>0</v>
      </c>
      <c r="M69" s="61" t="s">
        <v>190</v>
      </c>
      <c r="N69" s="61" t="s">
        <v>190</v>
      </c>
      <c r="O69" s="61">
        <v>0</v>
      </c>
      <c r="P69" s="61">
        <v>0</v>
      </c>
      <c r="Q69" s="61">
        <v>0</v>
      </c>
      <c r="R69" s="61">
        <v>0</v>
      </c>
      <c r="S69" s="62">
        <v>0</v>
      </c>
    </row>
    <row r="70" spans="2:19" ht="13.8" x14ac:dyDescent="0.25">
      <c r="B70" s="64" t="s">
        <v>114</v>
      </c>
      <c r="C70" s="61">
        <v>41</v>
      </c>
      <c r="D70" s="61">
        <v>34</v>
      </c>
      <c r="E70" s="61">
        <v>29</v>
      </c>
      <c r="F70" s="61">
        <v>25</v>
      </c>
      <c r="G70" s="61">
        <v>52</v>
      </c>
      <c r="H70" s="61">
        <v>35</v>
      </c>
      <c r="I70" s="61">
        <v>11</v>
      </c>
      <c r="J70" s="61">
        <v>7</v>
      </c>
      <c r="K70" s="61">
        <v>5</v>
      </c>
      <c r="L70" s="61">
        <v>13</v>
      </c>
      <c r="M70" s="61">
        <v>8</v>
      </c>
      <c r="N70" s="61">
        <v>6</v>
      </c>
      <c r="O70" s="61">
        <v>0</v>
      </c>
      <c r="P70" s="61" t="s">
        <v>190</v>
      </c>
      <c r="Q70" s="61" t="s">
        <v>190</v>
      </c>
      <c r="R70" s="61">
        <v>0</v>
      </c>
      <c r="S70" s="62" t="s">
        <v>190</v>
      </c>
    </row>
    <row r="71" spans="2:19" ht="13.8" x14ac:dyDescent="0.25">
      <c r="B71" s="64" t="s">
        <v>115</v>
      </c>
      <c r="C71" s="61">
        <v>21</v>
      </c>
      <c r="D71" s="61">
        <v>21</v>
      </c>
      <c r="E71" s="61">
        <v>11</v>
      </c>
      <c r="F71" s="61">
        <v>13</v>
      </c>
      <c r="G71" s="61">
        <v>13</v>
      </c>
      <c r="H71" s="61">
        <v>46</v>
      </c>
      <c r="I71" s="61">
        <v>7</v>
      </c>
      <c r="J71" s="61" t="s">
        <v>190</v>
      </c>
      <c r="K71" s="61" t="s">
        <v>190</v>
      </c>
      <c r="L71" s="61" t="s">
        <v>190</v>
      </c>
      <c r="M71" s="61" t="s">
        <v>190</v>
      </c>
      <c r="N71" s="61" t="s">
        <v>190</v>
      </c>
      <c r="O71" s="61">
        <v>0</v>
      </c>
      <c r="P71" s="61">
        <v>0</v>
      </c>
      <c r="Q71" s="61" t="s">
        <v>190</v>
      </c>
      <c r="R71" s="61" t="s">
        <v>190</v>
      </c>
      <c r="S71" s="62">
        <v>0</v>
      </c>
    </row>
    <row r="72" spans="2:19" ht="13.8" x14ac:dyDescent="0.25">
      <c r="B72" s="64" t="s">
        <v>116</v>
      </c>
      <c r="C72" s="61">
        <v>18</v>
      </c>
      <c r="D72" s="61">
        <v>12</v>
      </c>
      <c r="E72" s="61">
        <v>15</v>
      </c>
      <c r="F72" s="61">
        <v>18</v>
      </c>
      <c r="G72" s="61">
        <v>21</v>
      </c>
      <c r="H72" s="61">
        <v>50</v>
      </c>
      <c r="I72" s="61">
        <v>8</v>
      </c>
      <c r="J72" s="61">
        <v>5</v>
      </c>
      <c r="K72" s="61" t="s">
        <v>190</v>
      </c>
      <c r="L72" s="61" t="s">
        <v>190</v>
      </c>
      <c r="M72" s="61" t="s">
        <v>190</v>
      </c>
      <c r="N72" s="61" t="s">
        <v>190</v>
      </c>
      <c r="O72" s="61" t="s">
        <v>190</v>
      </c>
      <c r="P72" s="61">
        <v>0</v>
      </c>
      <c r="Q72" s="61" t="s">
        <v>190</v>
      </c>
      <c r="R72" s="61">
        <v>0</v>
      </c>
      <c r="S72" s="62">
        <v>0</v>
      </c>
    </row>
    <row r="73" spans="2:19" ht="13.8" x14ac:dyDescent="0.25">
      <c r="B73" s="64" t="s">
        <v>117</v>
      </c>
      <c r="C73" s="61">
        <v>12</v>
      </c>
      <c r="D73" s="61">
        <v>16</v>
      </c>
      <c r="E73" s="61">
        <v>14</v>
      </c>
      <c r="F73" s="61">
        <v>25</v>
      </c>
      <c r="G73" s="61">
        <v>12</v>
      </c>
      <c r="H73" s="61">
        <v>16</v>
      </c>
      <c r="I73" s="61">
        <v>11</v>
      </c>
      <c r="J73" s="61" t="s">
        <v>190</v>
      </c>
      <c r="K73" s="61">
        <v>6</v>
      </c>
      <c r="L73" s="61" t="s">
        <v>190</v>
      </c>
      <c r="M73" s="61" t="s">
        <v>190</v>
      </c>
      <c r="N73" s="61">
        <v>0</v>
      </c>
      <c r="O73" s="61" t="s">
        <v>190</v>
      </c>
      <c r="P73" s="61">
        <v>0</v>
      </c>
      <c r="Q73" s="61">
        <v>0</v>
      </c>
      <c r="R73" s="61">
        <v>0</v>
      </c>
      <c r="S73" s="62">
        <v>0</v>
      </c>
    </row>
    <row r="74" spans="2:19" ht="13.8" x14ac:dyDescent="0.25">
      <c r="B74" s="64" t="s">
        <v>118</v>
      </c>
      <c r="C74" s="61">
        <v>14</v>
      </c>
      <c r="D74" s="61">
        <v>7</v>
      </c>
      <c r="E74" s="61">
        <v>16</v>
      </c>
      <c r="F74" s="61" t="s">
        <v>190</v>
      </c>
      <c r="G74" s="61">
        <v>13</v>
      </c>
      <c r="H74" s="61">
        <v>10</v>
      </c>
      <c r="I74" s="61">
        <v>15</v>
      </c>
      <c r="J74" s="61" t="s">
        <v>190</v>
      </c>
      <c r="K74" s="61">
        <v>5</v>
      </c>
      <c r="L74" s="61" t="s">
        <v>190</v>
      </c>
      <c r="M74" s="61" t="s">
        <v>190</v>
      </c>
      <c r="N74" s="61" t="s">
        <v>190</v>
      </c>
      <c r="O74" s="61">
        <v>0</v>
      </c>
      <c r="P74" s="61" t="s">
        <v>190</v>
      </c>
      <c r="Q74" s="61">
        <v>0</v>
      </c>
      <c r="R74" s="61" t="s">
        <v>190</v>
      </c>
      <c r="S74" s="62" t="s">
        <v>190</v>
      </c>
    </row>
    <row r="75" spans="2:19" ht="13.8" x14ac:dyDescent="0.25">
      <c r="B75" s="64" t="s">
        <v>119</v>
      </c>
      <c r="C75" s="61">
        <v>8</v>
      </c>
      <c r="D75" s="61">
        <v>11</v>
      </c>
      <c r="E75" s="61">
        <v>7</v>
      </c>
      <c r="F75" s="61">
        <v>12</v>
      </c>
      <c r="G75" s="61">
        <v>10</v>
      </c>
      <c r="H75" s="61">
        <v>7</v>
      </c>
      <c r="I75" s="61" t="s">
        <v>190</v>
      </c>
      <c r="J75" s="61" t="s">
        <v>190</v>
      </c>
      <c r="K75" s="61" t="s">
        <v>190</v>
      </c>
      <c r="L75" s="61" t="s">
        <v>190</v>
      </c>
      <c r="M75" s="61" t="s">
        <v>190</v>
      </c>
      <c r="N75" s="61" t="s">
        <v>190</v>
      </c>
      <c r="O75" s="61">
        <v>0</v>
      </c>
      <c r="P75" s="61" t="s">
        <v>190</v>
      </c>
      <c r="Q75" s="61" t="s">
        <v>190</v>
      </c>
      <c r="R75" s="61">
        <v>0</v>
      </c>
      <c r="S75" s="62">
        <v>0</v>
      </c>
    </row>
    <row r="76" spans="2:19" ht="13.8" x14ac:dyDescent="0.25">
      <c r="B76" s="64" t="s">
        <v>120</v>
      </c>
      <c r="C76" s="61">
        <v>7</v>
      </c>
      <c r="D76" s="61">
        <v>7</v>
      </c>
      <c r="E76" s="61">
        <v>12</v>
      </c>
      <c r="F76" s="61">
        <v>12</v>
      </c>
      <c r="G76" s="61">
        <v>12</v>
      </c>
      <c r="H76" s="61">
        <v>6</v>
      </c>
      <c r="I76" s="61" t="s">
        <v>190</v>
      </c>
      <c r="J76" s="61">
        <v>0</v>
      </c>
      <c r="K76" s="61">
        <v>0</v>
      </c>
      <c r="L76" s="61" t="s">
        <v>190</v>
      </c>
      <c r="M76" s="61" t="s">
        <v>190</v>
      </c>
      <c r="N76" s="61" t="s">
        <v>190</v>
      </c>
      <c r="O76" s="61">
        <v>0</v>
      </c>
      <c r="P76" s="61">
        <v>0</v>
      </c>
      <c r="Q76" s="61">
        <v>0</v>
      </c>
      <c r="R76" s="61">
        <v>0</v>
      </c>
      <c r="S76" s="62">
        <v>0</v>
      </c>
    </row>
    <row r="77" spans="2:19" ht="13.8" x14ac:dyDescent="0.25">
      <c r="B77" s="64" t="s">
        <v>121</v>
      </c>
      <c r="C77" s="61">
        <v>25</v>
      </c>
      <c r="D77" s="61">
        <v>28</v>
      </c>
      <c r="E77" s="61">
        <v>21</v>
      </c>
      <c r="F77" s="61">
        <v>19</v>
      </c>
      <c r="G77" s="61">
        <v>12</v>
      </c>
      <c r="H77" s="61">
        <v>14</v>
      </c>
      <c r="I77" s="61">
        <v>17</v>
      </c>
      <c r="J77" s="61" t="s">
        <v>190</v>
      </c>
      <c r="K77" s="61" t="s">
        <v>190</v>
      </c>
      <c r="L77" s="61" t="s">
        <v>190</v>
      </c>
      <c r="M77" s="61" t="s">
        <v>190</v>
      </c>
      <c r="N77" s="61" t="s">
        <v>190</v>
      </c>
      <c r="O77" s="61" t="s">
        <v>190</v>
      </c>
      <c r="P77" s="61" t="s">
        <v>190</v>
      </c>
      <c r="Q77" s="61">
        <v>0</v>
      </c>
      <c r="R77" s="61">
        <v>0</v>
      </c>
      <c r="S77" s="62">
        <v>0</v>
      </c>
    </row>
    <row r="78" spans="2:19" ht="14.4" thickBot="1" x14ac:dyDescent="0.3">
      <c r="B78" s="64" t="s">
        <v>122</v>
      </c>
      <c r="C78" s="65">
        <v>11</v>
      </c>
      <c r="D78" s="65">
        <v>20</v>
      </c>
      <c r="E78" s="65">
        <v>24</v>
      </c>
      <c r="F78" s="65">
        <v>21</v>
      </c>
      <c r="G78" s="65">
        <v>14</v>
      </c>
      <c r="H78" s="65">
        <v>24</v>
      </c>
      <c r="I78" s="65">
        <v>16</v>
      </c>
      <c r="J78" s="65" t="s">
        <v>190</v>
      </c>
      <c r="K78" s="65" t="s">
        <v>190</v>
      </c>
      <c r="L78" s="65" t="s">
        <v>190</v>
      </c>
      <c r="M78" s="65" t="s">
        <v>190</v>
      </c>
      <c r="N78" s="65" t="s">
        <v>190</v>
      </c>
      <c r="O78" s="65" t="s">
        <v>190</v>
      </c>
      <c r="P78" s="65" t="s">
        <v>190</v>
      </c>
      <c r="Q78" s="65" t="s">
        <v>190</v>
      </c>
      <c r="R78" s="65" t="s">
        <v>190</v>
      </c>
      <c r="S78" s="66" t="s">
        <v>190</v>
      </c>
    </row>
    <row r="79" spans="2:19" ht="14.4" thickBot="1" x14ac:dyDescent="0.3">
      <c r="B79" s="67" t="s">
        <v>123</v>
      </c>
      <c r="C79" s="68" t="s">
        <v>190</v>
      </c>
      <c r="D79" s="68">
        <v>324</v>
      </c>
      <c r="E79" s="68" t="s">
        <v>190</v>
      </c>
      <c r="F79" s="68">
        <v>246</v>
      </c>
      <c r="G79" s="68" t="s">
        <v>190</v>
      </c>
      <c r="H79" s="68" t="s">
        <v>190</v>
      </c>
      <c r="I79" s="68">
        <v>151</v>
      </c>
      <c r="J79" s="68">
        <v>53</v>
      </c>
      <c r="K79" s="68">
        <v>51</v>
      </c>
      <c r="L79" s="68">
        <v>58</v>
      </c>
      <c r="M79" s="68">
        <v>51</v>
      </c>
      <c r="N79" s="68">
        <v>41</v>
      </c>
      <c r="O79" s="68">
        <v>21</v>
      </c>
      <c r="P79" s="68">
        <v>23</v>
      </c>
      <c r="Q79" s="68">
        <v>17</v>
      </c>
      <c r="R79" s="68">
        <v>8</v>
      </c>
      <c r="S79" s="69">
        <v>12</v>
      </c>
    </row>
    <row r="83" spans="2:19" ht="22.8" x14ac:dyDescent="0.25">
      <c r="B83" s="54" t="s">
        <v>23</v>
      </c>
      <c r="C83" s="54"/>
      <c r="D83" s="54"/>
      <c r="E83" s="54"/>
      <c r="F83" s="54"/>
      <c r="G83" s="54"/>
      <c r="H83" s="54"/>
      <c r="I83" s="54"/>
      <c r="J83" s="54"/>
      <c r="K83" s="54"/>
      <c r="L83" s="54"/>
      <c r="M83" s="54"/>
    </row>
    <row r="84" spans="2:19" ht="13.8" thickBot="1" x14ac:dyDescent="0.3">
      <c r="B84" s="116"/>
      <c r="C84" s="116"/>
      <c r="D84" s="116"/>
      <c r="E84" s="116"/>
      <c r="F84" s="116"/>
      <c r="G84" s="116"/>
      <c r="H84" s="116"/>
      <c r="I84" s="116"/>
      <c r="J84" s="116"/>
      <c r="K84" s="116"/>
      <c r="L84" s="116"/>
      <c r="M84" s="116"/>
    </row>
    <row r="85" spans="2:19" ht="14.4" thickBot="1" x14ac:dyDescent="0.3">
      <c r="B85" s="55"/>
      <c r="C85" s="117" t="s">
        <v>66</v>
      </c>
      <c r="D85" s="118"/>
      <c r="E85" s="118"/>
      <c r="F85" s="118"/>
      <c r="G85" s="118"/>
      <c r="H85" s="118"/>
      <c r="I85" s="118"/>
      <c r="J85" s="118"/>
      <c r="K85" s="118"/>
      <c r="L85" s="118"/>
      <c r="M85" s="118"/>
      <c r="N85" s="118"/>
      <c r="O85" s="118"/>
      <c r="P85" s="118"/>
      <c r="Q85" s="118"/>
      <c r="R85" s="118"/>
      <c r="S85" s="119"/>
    </row>
    <row r="86" spans="2:19" ht="14.4" thickBot="1" x14ac:dyDescent="0.3">
      <c r="B86" s="56" t="s">
        <v>94</v>
      </c>
      <c r="C86" s="58" t="s">
        <v>95</v>
      </c>
      <c r="D86" s="58" t="s">
        <v>96</v>
      </c>
      <c r="E86" s="58" t="s">
        <v>97</v>
      </c>
      <c r="F86" s="58" t="s">
        <v>98</v>
      </c>
      <c r="G86" s="58" t="s">
        <v>99</v>
      </c>
      <c r="H86" s="58" t="s">
        <v>100</v>
      </c>
      <c r="I86" s="58" t="s">
        <v>101</v>
      </c>
      <c r="J86" s="58" t="s">
        <v>102</v>
      </c>
      <c r="K86" s="58" t="s">
        <v>103</v>
      </c>
      <c r="L86" s="58" t="s">
        <v>104</v>
      </c>
      <c r="M86" s="58" t="s">
        <v>105</v>
      </c>
      <c r="N86" s="58" t="s">
        <v>106</v>
      </c>
      <c r="O86" s="58" t="s">
        <v>107</v>
      </c>
      <c r="P86" s="58" t="s">
        <v>108</v>
      </c>
      <c r="Q86" s="58" t="s">
        <v>109</v>
      </c>
      <c r="R86" s="58" t="s">
        <v>110</v>
      </c>
      <c r="S86" s="59" t="s">
        <v>111</v>
      </c>
    </row>
    <row r="87" spans="2:19" ht="13.8" x14ac:dyDescent="0.25">
      <c r="B87" s="64" t="s">
        <v>112</v>
      </c>
      <c r="C87" s="61">
        <v>0</v>
      </c>
      <c r="D87" s="61">
        <v>0</v>
      </c>
      <c r="E87" s="61">
        <v>0</v>
      </c>
      <c r="F87" s="61">
        <v>0</v>
      </c>
      <c r="G87" s="61">
        <v>0</v>
      </c>
      <c r="H87" s="61">
        <v>0</v>
      </c>
      <c r="I87" s="61">
        <v>0</v>
      </c>
      <c r="J87" s="61">
        <v>134</v>
      </c>
      <c r="K87" s="61">
        <v>99</v>
      </c>
      <c r="L87" s="61">
        <v>55</v>
      </c>
      <c r="M87" s="61">
        <v>45</v>
      </c>
      <c r="N87" s="61">
        <v>35</v>
      </c>
      <c r="O87" s="61">
        <v>35</v>
      </c>
      <c r="P87" s="61">
        <v>20</v>
      </c>
      <c r="Q87" s="61">
        <v>21</v>
      </c>
      <c r="R87" s="61">
        <v>15</v>
      </c>
      <c r="S87" s="62">
        <v>14</v>
      </c>
    </row>
    <row r="88" spans="2:19" ht="13.8" x14ac:dyDescent="0.25">
      <c r="B88" s="64" t="s">
        <v>113</v>
      </c>
      <c r="C88" s="61">
        <v>0</v>
      </c>
      <c r="D88" s="61">
        <v>0</v>
      </c>
      <c r="E88" s="61">
        <v>0</v>
      </c>
      <c r="F88" s="61">
        <v>0</v>
      </c>
      <c r="G88" s="61">
        <v>0</v>
      </c>
      <c r="H88" s="61">
        <v>0</v>
      </c>
      <c r="I88" s="61">
        <v>0</v>
      </c>
      <c r="J88" s="61" t="s">
        <v>190</v>
      </c>
      <c r="K88" s="61" t="s">
        <v>190</v>
      </c>
      <c r="L88" s="61" t="s">
        <v>190</v>
      </c>
      <c r="M88" s="61">
        <v>0</v>
      </c>
      <c r="N88" s="61">
        <v>0</v>
      </c>
      <c r="O88" s="61">
        <v>0</v>
      </c>
      <c r="P88" s="61">
        <v>0</v>
      </c>
      <c r="Q88" s="61">
        <v>0</v>
      </c>
      <c r="R88" s="61">
        <v>0</v>
      </c>
      <c r="S88" s="62">
        <v>0</v>
      </c>
    </row>
    <row r="89" spans="2:19" ht="13.8" x14ac:dyDescent="0.25">
      <c r="B89" s="64" t="s">
        <v>114</v>
      </c>
      <c r="C89" s="61">
        <v>0</v>
      </c>
      <c r="D89" s="61">
        <v>0</v>
      </c>
      <c r="E89" s="61">
        <v>0</v>
      </c>
      <c r="F89" s="61">
        <v>0</v>
      </c>
      <c r="G89" s="61">
        <v>0</v>
      </c>
      <c r="H89" s="61">
        <v>0</v>
      </c>
      <c r="I89" s="61">
        <v>0</v>
      </c>
      <c r="J89" s="61">
        <v>97</v>
      </c>
      <c r="K89" s="61">
        <v>52</v>
      </c>
      <c r="L89" s="61">
        <v>35</v>
      </c>
      <c r="M89" s="61">
        <v>16</v>
      </c>
      <c r="N89" s="61">
        <v>17</v>
      </c>
      <c r="O89" s="61">
        <v>9</v>
      </c>
      <c r="P89" s="61">
        <v>133</v>
      </c>
      <c r="Q89" s="61">
        <v>28</v>
      </c>
      <c r="R89" s="61">
        <v>5</v>
      </c>
      <c r="S89" s="62">
        <v>5</v>
      </c>
    </row>
    <row r="90" spans="2:19" ht="13.8" x14ac:dyDescent="0.25">
      <c r="B90" s="64" t="s">
        <v>115</v>
      </c>
      <c r="C90" s="61">
        <v>0</v>
      </c>
      <c r="D90" s="61">
        <v>0</v>
      </c>
      <c r="E90" s="61">
        <v>0</v>
      </c>
      <c r="F90" s="61">
        <v>0</v>
      </c>
      <c r="G90" s="61">
        <v>0</v>
      </c>
      <c r="H90" s="61">
        <v>0</v>
      </c>
      <c r="I90" s="61">
        <v>0</v>
      </c>
      <c r="J90" s="61">
        <v>43</v>
      </c>
      <c r="K90" s="61">
        <v>20</v>
      </c>
      <c r="L90" s="61">
        <v>15</v>
      </c>
      <c r="M90" s="61">
        <v>11</v>
      </c>
      <c r="N90" s="61">
        <v>11</v>
      </c>
      <c r="O90" s="61">
        <v>5</v>
      </c>
      <c r="P90" s="61">
        <v>23</v>
      </c>
      <c r="Q90" s="61">
        <v>13</v>
      </c>
      <c r="R90" s="61" t="s">
        <v>190</v>
      </c>
      <c r="S90" s="62" t="s">
        <v>190</v>
      </c>
    </row>
    <row r="91" spans="2:19" ht="13.8" x14ac:dyDescent="0.25">
      <c r="B91" s="64" t="s">
        <v>116</v>
      </c>
      <c r="C91" s="61">
        <v>0</v>
      </c>
      <c r="D91" s="61">
        <v>0</v>
      </c>
      <c r="E91" s="61">
        <v>0</v>
      </c>
      <c r="F91" s="61">
        <v>0</v>
      </c>
      <c r="G91" s="61">
        <v>0</v>
      </c>
      <c r="H91" s="61">
        <v>0</v>
      </c>
      <c r="I91" s="61">
        <v>0</v>
      </c>
      <c r="J91" s="61">
        <v>29</v>
      </c>
      <c r="K91" s="61">
        <v>16</v>
      </c>
      <c r="L91" s="61">
        <v>15</v>
      </c>
      <c r="M91" s="61">
        <v>14</v>
      </c>
      <c r="N91" s="61">
        <v>5</v>
      </c>
      <c r="O91" s="61">
        <v>6</v>
      </c>
      <c r="P91" s="61">
        <v>6</v>
      </c>
      <c r="Q91" s="61" t="s">
        <v>190</v>
      </c>
      <c r="R91" s="61" t="s">
        <v>190</v>
      </c>
      <c r="S91" s="62">
        <v>5</v>
      </c>
    </row>
    <row r="92" spans="2:19" ht="13.8" x14ac:dyDescent="0.25">
      <c r="B92" s="64" t="s">
        <v>117</v>
      </c>
      <c r="C92" s="61">
        <v>0</v>
      </c>
      <c r="D92" s="61">
        <v>0</v>
      </c>
      <c r="E92" s="61">
        <v>0</v>
      </c>
      <c r="F92" s="61">
        <v>0</v>
      </c>
      <c r="G92" s="61">
        <v>0</v>
      </c>
      <c r="H92" s="61">
        <v>0</v>
      </c>
      <c r="I92" s="61">
        <v>0</v>
      </c>
      <c r="J92" s="61">
        <v>27</v>
      </c>
      <c r="K92" s="61">
        <v>15</v>
      </c>
      <c r="L92" s="61">
        <v>10</v>
      </c>
      <c r="M92" s="61">
        <v>16</v>
      </c>
      <c r="N92" s="61">
        <v>10</v>
      </c>
      <c r="O92" s="61">
        <v>11</v>
      </c>
      <c r="P92" s="61" t="s">
        <v>190</v>
      </c>
      <c r="Q92" s="61">
        <v>8</v>
      </c>
      <c r="R92" s="61" t="s">
        <v>190</v>
      </c>
      <c r="S92" s="62">
        <v>0</v>
      </c>
    </row>
    <row r="93" spans="2:19" ht="13.8" x14ac:dyDescent="0.25">
      <c r="B93" s="64" t="s">
        <v>118</v>
      </c>
      <c r="C93" s="61">
        <v>0</v>
      </c>
      <c r="D93" s="61">
        <v>0</v>
      </c>
      <c r="E93" s="61">
        <v>0</v>
      </c>
      <c r="F93" s="61">
        <v>0</v>
      </c>
      <c r="G93" s="61">
        <v>0</v>
      </c>
      <c r="H93" s="61">
        <v>0</v>
      </c>
      <c r="I93" s="61">
        <v>0</v>
      </c>
      <c r="J93" s="61">
        <v>7</v>
      </c>
      <c r="K93" s="61">
        <v>5</v>
      </c>
      <c r="L93" s="61">
        <v>5</v>
      </c>
      <c r="M93" s="61">
        <v>11</v>
      </c>
      <c r="N93" s="61">
        <v>7</v>
      </c>
      <c r="O93" s="61" t="s">
        <v>190</v>
      </c>
      <c r="P93" s="61" t="s">
        <v>190</v>
      </c>
      <c r="Q93" s="61" t="s">
        <v>190</v>
      </c>
      <c r="R93" s="61" t="s">
        <v>190</v>
      </c>
      <c r="S93" s="62" t="s">
        <v>190</v>
      </c>
    </row>
    <row r="94" spans="2:19" ht="13.8" x14ac:dyDescent="0.25">
      <c r="B94" s="64" t="s">
        <v>119</v>
      </c>
      <c r="C94" s="61">
        <v>0</v>
      </c>
      <c r="D94" s="61">
        <v>0</v>
      </c>
      <c r="E94" s="61">
        <v>0</v>
      </c>
      <c r="F94" s="61">
        <v>0</v>
      </c>
      <c r="G94" s="61">
        <v>0</v>
      </c>
      <c r="H94" s="61">
        <v>0</v>
      </c>
      <c r="I94" s="61">
        <v>0</v>
      </c>
      <c r="J94" s="61">
        <v>5</v>
      </c>
      <c r="K94" s="61">
        <v>8</v>
      </c>
      <c r="L94" s="61">
        <v>5</v>
      </c>
      <c r="M94" s="61" t="s">
        <v>190</v>
      </c>
      <c r="N94" s="61">
        <v>5</v>
      </c>
      <c r="O94" s="61" t="s">
        <v>190</v>
      </c>
      <c r="P94" s="61">
        <v>0</v>
      </c>
      <c r="Q94" s="61" t="s">
        <v>190</v>
      </c>
      <c r="R94" s="61" t="s">
        <v>190</v>
      </c>
      <c r="S94" s="62" t="s">
        <v>190</v>
      </c>
    </row>
    <row r="95" spans="2:19" ht="13.8" x14ac:dyDescent="0.25">
      <c r="B95" s="64" t="s">
        <v>120</v>
      </c>
      <c r="C95" s="61">
        <v>0</v>
      </c>
      <c r="D95" s="61">
        <v>0</v>
      </c>
      <c r="E95" s="61">
        <v>0</v>
      </c>
      <c r="F95" s="61">
        <v>0</v>
      </c>
      <c r="G95" s="61">
        <v>0</v>
      </c>
      <c r="H95" s="61">
        <v>0</v>
      </c>
      <c r="I95" s="61">
        <v>0</v>
      </c>
      <c r="J95" s="61">
        <v>6</v>
      </c>
      <c r="K95" s="61" t="s">
        <v>190</v>
      </c>
      <c r="L95" s="61" t="s">
        <v>190</v>
      </c>
      <c r="M95" s="61" t="s">
        <v>190</v>
      </c>
      <c r="N95" s="61" t="s">
        <v>190</v>
      </c>
      <c r="O95" s="61">
        <v>0</v>
      </c>
      <c r="P95" s="61" t="s">
        <v>190</v>
      </c>
      <c r="Q95" s="61" t="s">
        <v>190</v>
      </c>
      <c r="R95" s="61" t="s">
        <v>190</v>
      </c>
      <c r="S95" s="62" t="s">
        <v>190</v>
      </c>
    </row>
    <row r="96" spans="2:19" ht="13.8" x14ac:dyDescent="0.25">
      <c r="B96" s="64" t="s">
        <v>121</v>
      </c>
      <c r="C96" s="61">
        <v>0</v>
      </c>
      <c r="D96" s="61">
        <v>0</v>
      </c>
      <c r="E96" s="61">
        <v>0</v>
      </c>
      <c r="F96" s="61">
        <v>0</v>
      </c>
      <c r="G96" s="61">
        <v>0</v>
      </c>
      <c r="H96" s="61">
        <v>0</v>
      </c>
      <c r="I96" s="61">
        <v>0</v>
      </c>
      <c r="J96" s="61">
        <v>5</v>
      </c>
      <c r="K96" s="61">
        <v>6</v>
      </c>
      <c r="L96" s="61" t="s">
        <v>190</v>
      </c>
      <c r="M96" s="61" t="s">
        <v>190</v>
      </c>
      <c r="N96" s="61" t="s">
        <v>190</v>
      </c>
      <c r="O96" s="61" t="s">
        <v>190</v>
      </c>
      <c r="P96" s="61" t="s">
        <v>190</v>
      </c>
      <c r="Q96" s="61">
        <v>0</v>
      </c>
      <c r="R96" s="61" t="s">
        <v>190</v>
      </c>
      <c r="S96" s="62" t="s">
        <v>190</v>
      </c>
    </row>
    <row r="97" spans="2:19" ht="14.4" thickBot="1" x14ac:dyDescent="0.3">
      <c r="B97" s="64" t="s">
        <v>122</v>
      </c>
      <c r="C97" s="65">
        <v>0</v>
      </c>
      <c r="D97" s="65">
        <v>0</v>
      </c>
      <c r="E97" s="65">
        <v>0</v>
      </c>
      <c r="F97" s="65">
        <v>0</v>
      </c>
      <c r="G97" s="65">
        <v>0</v>
      </c>
      <c r="H97" s="65">
        <v>0</v>
      </c>
      <c r="I97" s="65">
        <v>0</v>
      </c>
      <c r="J97" s="65">
        <v>5</v>
      </c>
      <c r="K97" s="65">
        <v>11</v>
      </c>
      <c r="L97" s="65" t="s">
        <v>190</v>
      </c>
      <c r="M97" s="65">
        <v>9</v>
      </c>
      <c r="N97" s="65">
        <v>6</v>
      </c>
      <c r="O97" s="65">
        <v>9</v>
      </c>
      <c r="P97" s="65">
        <v>0</v>
      </c>
      <c r="Q97" s="65" t="s">
        <v>190</v>
      </c>
      <c r="R97" s="65" t="s">
        <v>190</v>
      </c>
      <c r="S97" s="66">
        <v>6</v>
      </c>
    </row>
    <row r="98" spans="2:19" ht="14.4" thickBot="1" x14ac:dyDescent="0.3">
      <c r="B98" s="67" t="s">
        <v>123</v>
      </c>
      <c r="C98" s="68">
        <v>0</v>
      </c>
      <c r="D98" s="68">
        <v>0</v>
      </c>
      <c r="E98" s="68">
        <v>0</v>
      </c>
      <c r="F98" s="68">
        <v>0</v>
      </c>
      <c r="G98" s="68">
        <v>0</v>
      </c>
      <c r="H98" s="68">
        <v>0</v>
      </c>
      <c r="I98" s="68">
        <v>0</v>
      </c>
      <c r="J98" s="68" t="s">
        <v>190</v>
      </c>
      <c r="K98" s="68">
        <v>238</v>
      </c>
      <c r="L98" s="68">
        <v>148</v>
      </c>
      <c r="M98" s="68">
        <v>133</v>
      </c>
      <c r="N98" s="68">
        <v>99</v>
      </c>
      <c r="O98" s="68">
        <v>82</v>
      </c>
      <c r="P98" s="68">
        <v>190</v>
      </c>
      <c r="Q98" s="68">
        <v>77</v>
      </c>
      <c r="R98" s="68">
        <v>36</v>
      </c>
      <c r="S98" s="69">
        <v>40</v>
      </c>
    </row>
    <row r="102" spans="2:19" ht="22.8" x14ac:dyDescent="0.25">
      <c r="B102" s="54" t="s">
        <v>24</v>
      </c>
      <c r="C102" s="54"/>
      <c r="D102" s="54"/>
      <c r="E102" s="54"/>
      <c r="F102" s="54"/>
      <c r="G102" s="54"/>
      <c r="H102" s="54"/>
      <c r="I102" s="54"/>
      <c r="J102" s="54"/>
      <c r="K102" s="54"/>
      <c r="L102" s="54"/>
      <c r="M102" s="54"/>
    </row>
    <row r="103" spans="2:19" ht="13.8" thickBot="1" x14ac:dyDescent="0.3">
      <c r="B103" s="116"/>
      <c r="C103" s="116"/>
      <c r="D103" s="116"/>
      <c r="E103" s="116"/>
      <c r="F103" s="116"/>
      <c r="G103" s="116"/>
      <c r="H103" s="116"/>
      <c r="I103" s="116"/>
      <c r="J103" s="116"/>
      <c r="K103" s="116"/>
      <c r="L103" s="116"/>
      <c r="M103" s="116"/>
    </row>
    <row r="104" spans="2:19" ht="14.4" thickBot="1" x14ac:dyDescent="0.3">
      <c r="B104" s="55"/>
      <c r="C104" s="117" t="s">
        <v>66</v>
      </c>
      <c r="D104" s="118"/>
      <c r="E104" s="118"/>
      <c r="F104" s="118"/>
      <c r="G104" s="118"/>
      <c r="H104" s="118"/>
      <c r="I104" s="118"/>
      <c r="J104" s="118"/>
      <c r="K104" s="118"/>
      <c r="L104" s="118"/>
      <c r="M104" s="118"/>
      <c r="N104" s="118"/>
      <c r="O104" s="118"/>
      <c r="P104" s="118"/>
      <c r="Q104" s="118"/>
      <c r="R104" s="118"/>
      <c r="S104" s="119"/>
    </row>
    <row r="105" spans="2:19" ht="14.4" thickBot="1" x14ac:dyDescent="0.3">
      <c r="B105" s="56" t="s">
        <v>94</v>
      </c>
      <c r="C105" s="58" t="s">
        <v>95</v>
      </c>
      <c r="D105" s="58" t="s">
        <v>96</v>
      </c>
      <c r="E105" s="58" t="s">
        <v>97</v>
      </c>
      <c r="F105" s="58" t="s">
        <v>98</v>
      </c>
      <c r="G105" s="58" t="s">
        <v>99</v>
      </c>
      <c r="H105" s="58" t="s">
        <v>100</v>
      </c>
      <c r="I105" s="58" t="s">
        <v>101</v>
      </c>
      <c r="J105" s="58" t="s">
        <v>102</v>
      </c>
      <c r="K105" s="58" t="s">
        <v>103</v>
      </c>
      <c r="L105" s="58" t="s">
        <v>104</v>
      </c>
      <c r="M105" s="58" t="s">
        <v>105</v>
      </c>
      <c r="N105" s="58" t="s">
        <v>106</v>
      </c>
      <c r="O105" s="58" t="s">
        <v>107</v>
      </c>
      <c r="P105" s="58" t="s">
        <v>108</v>
      </c>
      <c r="Q105" s="58" t="s">
        <v>109</v>
      </c>
      <c r="R105" s="58" t="s">
        <v>110</v>
      </c>
      <c r="S105" s="59" t="s">
        <v>111</v>
      </c>
    </row>
    <row r="106" spans="2:19" ht="13.8" x14ac:dyDescent="0.25">
      <c r="B106" s="64" t="s">
        <v>112</v>
      </c>
      <c r="C106" s="61">
        <v>0</v>
      </c>
      <c r="D106" s="61">
        <v>0</v>
      </c>
      <c r="E106" s="61">
        <v>0</v>
      </c>
      <c r="F106" s="61">
        <v>0</v>
      </c>
      <c r="G106" s="61">
        <v>0</v>
      </c>
      <c r="H106" s="61">
        <v>0</v>
      </c>
      <c r="I106" s="61">
        <v>0</v>
      </c>
      <c r="J106" s="61">
        <v>0</v>
      </c>
      <c r="K106" s="61">
        <v>0</v>
      </c>
      <c r="L106" s="61">
        <v>0</v>
      </c>
      <c r="M106" s="61">
        <v>0</v>
      </c>
      <c r="N106" s="61">
        <v>0</v>
      </c>
      <c r="O106" s="61">
        <v>0</v>
      </c>
      <c r="P106" s="61">
        <v>205</v>
      </c>
      <c r="Q106" s="61">
        <v>651</v>
      </c>
      <c r="R106" s="61">
        <v>949</v>
      </c>
      <c r="S106" s="62">
        <v>1494</v>
      </c>
    </row>
    <row r="107" spans="2:19" ht="13.8" x14ac:dyDescent="0.25">
      <c r="B107" s="64" t="s">
        <v>113</v>
      </c>
      <c r="C107" s="61">
        <v>0</v>
      </c>
      <c r="D107" s="61">
        <v>0</v>
      </c>
      <c r="E107" s="61">
        <v>0</v>
      </c>
      <c r="F107" s="61">
        <v>0</v>
      </c>
      <c r="G107" s="61">
        <v>0</v>
      </c>
      <c r="H107" s="61">
        <v>0</v>
      </c>
      <c r="I107" s="61">
        <v>0</v>
      </c>
      <c r="J107" s="61">
        <v>0</v>
      </c>
      <c r="K107" s="61">
        <v>0</v>
      </c>
      <c r="L107" s="61">
        <v>0</v>
      </c>
      <c r="M107" s="61">
        <v>0</v>
      </c>
      <c r="N107" s="61">
        <v>0</v>
      </c>
      <c r="O107" s="61">
        <v>0</v>
      </c>
      <c r="P107" s="61" t="s">
        <v>190</v>
      </c>
      <c r="Q107" s="61">
        <v>10</v>
      </c>
      <c r="R107" s="61">
        <v>15</v>
      </c>
      <c r="S107" s="62">
        <v>29</v>
      </c>
    </row>
    <row r="108" spans="2:19" ht="13.8" x14ac:dyDescent="0.25">
      <c r="B108" s="64" t="s">
        <v>114</v>
      </c>
      <c r="C108" s="61">
        <v>0</v>
      </c>
      <c r="D108" s="61">
        <v>0</v>
      </c>
      <c r="E108" s="61">
        <v>0</v>
      </c>
      <c r="F108" s="61">
        <v>0</v>
      </c>
      <c r="G108" s="61">
        <v>0</v>
      </c>
      <c r="H108" s="61">
        <v>0</v>
      </c>
      <c r="I108" s="61">
        <v>0</v>
      </c>
      <c r="J108" s="61">
        <v>0</v>
      </c>
      <c r="K108" s="61">
        <v>0</v>
      </c>
      <c r="L108" s="61">
        <v>0</v>
      </c>
      <c r="M108" s="61">
        <v>0</v>
      </c>
      <c r="N108" s="61">
        <v>0</v>
      </c>
      <c r="O108" s="61">
        <v>0</v>
      </c>
      <c r="P108" s="61" t="s">
        <v>190</v>
      </c>
      <c r="Q108" s="61">
        <v>19</v>
      </c>
      <c r="R108" s="61">
        <v>94</v>
      </c>
      <c r="S108" s="62">
        <v>168</v>
      </c>
    </row>
    <row r="109" spans="2:19" ht="13.8" x14ac:dyDescent="0.25">
      <c r="B109" s="64" t="s">
        <v>115</v>
      </c>
      <c r="C109" s="61">
        <v>0</v>
      </c>
      <c r="D109" s="61">
        <v>0</v>
      </c>
      <c r="E109" s="61">
        <v>0</v>
      </c>
      <c r="F109" s="61">
        <v>0</v>
      </c>
      <c r="G109" s="61">
        <v>0</v>
      </c>
      <c r="H109" s="61">
        <v>0</v>
      </c>
      <c r="I109" s="61">
        <v>0</v>
      </c>
      <c r="J109" s="61">
        <v>0</v>
      </c>
      <c r="K109" s="61">
        <v>0</v>
      </c>
      <c r="L109" s="61">
        <v>0</v>
      </c>
      <c r="M109" s="61">
        <v>0</v>
      </c>
      <c r="N109" s="61">
        <v>0</v>
      </c>
      <c r="O109" s="61">
        <v>0</v>
      </c>
      <c r="P109" s="61">
        <v>0</v>
      </c>
      <c r="Q109" s="61" t="s">
        <v>190</v>
      </c>
      <c r="R109" s="61">
        <v>8</v>
      </c>
      <c r="S109" s="62">
        <v>21</v>
      </c>
    </row>
    <row r="110" spans="2:19" ht="13.8" x14ac:dyDescent="0.25">
      <c r="B110" s="64" t="s">
        <v>116</v>
      </c>
      <c r="C110" s="61">
        <v>0</v>
      </c>
      <c r="D110" s="61">
        <v>0</v>
      </c>
      <c r="E110" s="61">
        <v>0</v>
      </c>
      <c r="F110" s="61">
        <v>0</v>
      </c>
      <c r="G110" s="61">
        <v>0</v>
      </c>
      <c r="H110" s="61">
        <v>0</v>
      </c>
      <c r="I110" s="61">
        <v>0</v>
      </c>
      <c r="J110" s="61">
        <v>0</v>
      </c>
      <c r="K110" s="61">
        <v>0</v>
      </c>
      <c r="L110" s="61">
        <v>0</v>
      </c>
      <c r="M110" s="61">
        <v>0</v>
      </c>
      <c r="N110" s="61">
        <v>0</v>
      </c>
      <c r="O110" s="61">
        <v>0</v>
      </c>
      <c r="P110" s="61">
        <v>0</v>
      </c>
      <c r="Q110" s="61">
        <v>0</v>
      </c>
      <c r="R110" s="61">
        <v>7</v>
      </c>
      <c r="S110" s="62">
        <v>10</v>
      </c>
    </row>
    <row r="111" spans="2:19" ht="13.8" x14ac:dyDescent="0.25">
      <c r="B111" s="64" t="s">
        <v>117</v>
      </c>
      <c r="C111" s="61">
        <v>0</v>
      </c>
      <c r="D111" s="61">
        <v>0</v>
      </c>
      <c r="E111" s="61">
        <v>0</v>
      </c>
      <c r="F111" s="61">
        <v>0</v>
      </c>
      <c r="G111" s="61">
        <v>0</v>
      </c>
      <c r="H111" s="61">
        <v>0</v>
      </c>
      <c r="I111" s="61">
        <v>0</v>
      </c>
      <c r="J111" s="61">
        <v>0</v>
      </c>
      <c r="K111" s="61">
        <v>0</v>
      </c>
      <c r="L111" s="61">
        <v>0</v>
      </c>
      <c r="M111" s="61">
        <v>0</v>
      </c>
      <c r="N111" s="61">
        <v>0</v>
      </c>
      <c r="O111" s="61">
        <v>0</v>
      </c>
      <c r="P111" s="61">
        <v>0</v>
      </c>
      <c r="Q111" s="61">
        <v>0</v>
      </c>
      <c r="R111" s="61" t="s">
        <v>190</v>
      </c>
      <c r="S111" s="62">
        <v>6</v>
      </c>
    </row>
    <row r="112" spans="2:19" ht="13.8" x14ac:dyDescent="0.25">
      <c r="B112" s="64" t="s">
        <v>118</v>
      </c>
      <c r="C112" s="61">
        <v>0</v>
      </c>
      <c r="D112" s="61">
        <v>0</v>
      </c>
      <c r="E112" s="61">
        <v>0</v>
      </c>
      <c r="F112" s="61">
        <v>0</v>
      </c>
      <c r="G112" s="61">
        <v>0</v>
      </c>
      <c r="H112" s="61">
        <v>0</v>
      </c>
      <c r="I112" s="61">
        <v>0</v>
      </c>
      <c r="J112" s="61">
        <v>0</v>
      </c>
      <c r="K112" s="61">
        <v>0</v>
      </c>
      <c r="L112" s="61">
        <v>0</v>
      </c>
      <c r="M112" s="61">
        <v>0</v>
      </c>
      <c r="N112" s="61">
        <v>0</v>
      </c>
      <c r="O112" s="61">
        <v>0</v>
      </c>
      <c r="P112" s="61">
        <v>0</v>
      </c>
      <c r="Q112" s="61">
        <v>0</v>
      </c>
      <c r="R112" s="61" t="s">
        <v>190</v>
      </c>
      <c r="S112" s="62" t="s">
        <v>190</v>
      </c>
    </row>
    <row r="113" spans="2:19" ht="13.8" x14ac:dyDescent="0.25">
      <c r="B113" s="64" t="s">
        <v>119</v>
      </c>
      <c r="C113" s="61">
        <v>0</v>
      </c>
      <c r="D113" s="61">
        <v>0</v>
      </c>
      <c r="E113" s="61">
        <v>0</v>
      </c>
      <c r="F113" s="61">
        <v>0</v>
      </c>
      <c r="G113" s="61">
        <v>0</v>
      </c>
      <c r="H113" s="61">
        <v>0</v>
      </c>
      <c r="I113" s="61">
        <v>0</v>
      </c>
      <c r="J113" s="61">
        <v>0</v>
      </c>
      <c r="K113" s="61">
        <v>0</v>
      </c>
      <c r="L113" s="61">
        <v>0</v>
      </c>
      <c r="M113" s="61">
        <v>0</v>
      </c>
      <c r="N113" s="61">
        <v>0</v>
      </c>
      <c r="O113" s="61">
        <v>0</v>
      </c>
      <c r="P113" s="61">
        <v>0</v>
      </c>
      <c r="Q113" s="61">
        <v>0</v>
      </c>
      <c r="R113" s="61">
        <v>0</v>
      </c>
      <c r="S113" s="62">
        <v>0</v>
      </c>
    </row>
    <row r="114" spans="2:19" ht="13.8" x14ac:dyDescent="0.25">
      <c r="B114" s="64" t="s">
        <v>120</v>
      </c>
      <c r="C114" s="61">
        <v>0</v>
      </c>
      <c r="D114" s="61">
        <v>0</v>
      </c>
      <c r="E114" s="61">
        <v>0</v>
      </c>
      <c r="F114" s="61">
        <v>0</v>
      </c>
      <c r="G114" s="61">
        <v>0</v>
      </c>
      <c r="H114" s="61">
        <v>0</v>
      </c>
      <c r="I114" s="61">
        <v>0</v>
      </c>
      <c r="J114" s="61">
        <v>0</v>
      </c>
      <c r="K114" s="61">
        <v>0</v>
      </c>
      <c r="L114" s="61">
        <v>0</v>
      </c>
      <c r="M114" s="61">
        <v>0</v>
      </c>
      <c r="N114" s="61">
        <v>0</v>
      </c>
      <c r="O114" s="61">
        <v>0</v>
      </c>
      <c r="P114" s="61">
        <v>0</v>
      </c>
      <c r="Q114" s="61">
        <v>0</v>
      </c>
      <c r="R114" s="61">
        <v>0</v>
      </c>
      <c r="S114" s="62">
        <v>0</v>
      </c>
    </row>
    <row r="115" spans="2:19" ht="13.8" x14ac:dyDescent="0.25">
      <c r="B115" s="64" t="s">
        <v>121</v>
      </c>
      <c r="C115" s="61">
        <v>0</v>
      </c>
      <c r="D115" s="61">
        <v>0</v>
      </c>
      <c r="E115" s="61">
        <v>0</v>
      </c>
      <c r="F115" s="61">
        <v>0</v>
      </c>
      <c r="G115" s="61">
        <v>0</v>
      </c>
      <c r="H115" s="61">
        <v>0</v>
      </c>
      <c r="I115" s="61">
        <v>0</v>
      </c>
      <c r="J115" s="61">
        <v>0</v>
      </c>
      <c r="K115" s="61">
        <v>0</v>
      </c>
      <c r="L115" s="61">
        <v>0</v>
      </c>
      <c r="M115" s="61">
        <v>0</v>
      </c>
      <c r="N115" s="61">
        <v>0</v>
      </c>
      <c r="O115" s="61">
        <v>0</v>
      </c>
      <c r="P115" s="61">
        <v>0</v>
      </c>
      <c r="Q115" s="61">
        <v>0</v>
      </c>
      <c r="R115" s="61">
        <v>0</v>
      </c>
      <c r="S115" s="62">
        <v>0</v>
      </c>
    </row>
    <row r="116" spans="2:19" ht="14.4" thickBot="1" x14ac:dyDescent="0.3">
      <c r="B116" s="64" t="s">
        <v>122</v>
      </c>
      <c r="C116" s="65">
        <v>0</v>
      </c>
      <c r="D116" s="65">
        <v>0</v>
      </c>
      <c r="E116" s="65">
        <v>0</v>
      </c>
      <c r="F116" s="65">
        <v>0</v>
      </c>
      <c r="G116" s="65">
        <v>0</v>
      </c>
      <c r="H116" s="65">
        <v>0</v>
      </c>
      <c r="I116" s="65">
        <v>0</v>
      </c>
      <c r="J116" s="65">
        <v>0</v>
      </c>
      <c r="K116" s="65">
        <v>0</v>
      </c>
      <c r="L116" s="65">
        <v>0</v>
      </c>
      <c r="M116" s="65">
        <v>0</v>
      </c>
      <c r="N116" s="65">
        <v>0</v>
      </c>
      <c r="O116" s="65">
        <v>0</v>
      </c>
      <c r="P116" s="65">
        <v>0</v>
      </c>
      <c r="Q116" s="65">
        <v>0</v>
      </c>
      <c r="R116" s="65">
        <v>0</v>
      </c>
      <c r="S116" s="66">
        <v>0</v>
      </c>
    </row>
    <row r="117" spans="2:19" ht="14.4" thickBot="1" x14ac:dyDescent="0.3">
      <c r="B117" s="67" t="s">
        <v>123</v>
      </c>
      <c r="C117" s="68">
        <v>0</v>
      </c>
      <c r="D117" s="68">
        <v>0</v>
      </c>
      <c r="E117" s="68">
        <v>0</v>
      </c>
      <c r="F117" s="68">
        <v>0</v>
      </c>
      <c r="G117" s="68">
        <v>0</v>
      </c>
      <c r="H117" s="68">
        <v>0</v>
      </c>
      <c r="I117" s="68">
        <v>0</v>
      </c>
      <c r="J117" s="68">
        <v>0</v>
      </c>
      <c r="K117" s="68">
        <v>0</v>
      </c>
      <c r="L117" s="68">
        <v>0</v>
      </c>
      <c r="M117" s="68">
        <v>0</v>
      </c>
      <c r="N117" s="68">
        <v>0</v>
      </c>
      <c r="O117" s="68">
        <v>0</v>
      </c>
      <c r="P117" s="68">
        <v>210</v>
      </c>
      <c r="Q117" s="68" t="s">
        <v>190</v>
      </c>
      <c r="R117" s="68">
        <v>1075</v>
      </c>
      <c r="S117" s="69" t="s">
        <v>190</v>
      </c>
    </row>
    <row r="121" spans="2:19" ht="22.8" x14ac:dyDescent="0.25">
      <c r="B121" s="54" t="s">
        <v>25</v>
      </c>
      <c r="C121" s="54"/>
      <c r="D121" s="54"/>
      <c r="E121" s="54"/>
      <c r="F121" s="54"/>
      <c r="G121" s="54"/>
      <c r="H121" s="54"/>
      <c r="I121" s="54"/>
      <c r="J121" s="54"/>
      <c r="K121" s="54"/>
      <c r="L121" s="54"/>
      <c r="M121" s="54"/>
    </row>
    <row r="122" spans="2:19" ht="13.8" thickBot="1" x14ac:dyDescent="0.3">
      <c r="B122" s="116"/>
      <c r="C122" s="116"/>
      <c r="D122" s="116"/>
      <c r="E122" s="116"/>
      <c r="F122" s="116"/>
      <c r="G122" s="116"/>
      <c r="H122" s="116"/>
      <c r="I122" s="116"/>
      <c r="J122" s="116"/>
      <c r="K122" s="116"/>
      <c r="L122" s="116"/>
      <c r="M122" s="116"/>
    </row>
    <row r="123" spans="2:19" ht="14.4" thickBot="1" x14ac:dyDescent="0.3">
      <c r="B123" s="55"/>
      <c r="C123" s="117" t="s">
        <v>66</v>
      </c>
      <c r="D123" s="118"/>
      <c r="E123" s="118"/>
      <c r="F123" s="118"/>
      <c r="G123" s="118"/>
      <c r="H123" s="118"/>
      <c r="I123" s="118"/>
      <c r="J123" s="118"/>
      <c r="K123" s="118"/>
      <c r="L123" s="118"/>
      <c r="M123" s="118"/>
      <c r="N123" s="118"/>
      <c r="O123" s="118"/>
      <c r="P123" s="118"/>
      <c r="Q123" s="118"/>
      <c r="R123" s="118"/>
      <c r="S123" s="119"/>
    </row>
    <row r="124" spans="2:19" ht="14.4" thickBot="1" x14ac:dyDescent="0.3">
      <c r="B124" s="56" t="s">
        <v>94</v>
      </c>
      <c r="C124" s="58" t="s">
        <v>95</v>
      </c>
      <c r="D124" s="58" t="s">
        <v>96</v>
      </c>
      <c r="E124" s="58" t="s">
        <v>97</v>
      </c>
      <c r="F124" s="58" t="s">
        <v>98</v>
      </c>
      <c r="G124" s="58" t="s">
        <v>99</v>
      </c>
      <c r="H124" s="58" t="s">
        <v>100</v>
      </c>
      <c r="I124" s="58" t="s">
        <v>101</v>
      </c>
      <c r="J124" s="58" t="s">
        <v>102</v>
      </c>
      <c r="K124" s="58" t="s">
        <v>103</v>
      </c>
      <c r="L124" s="58" t="s">
        <v>104</v>
      </c>
      <c r="M124" s="58" t="s">
        <v>105</v>
      </c>
      <c r="N124" s="58" t="s">
        <v>106</v>
      </c>
      <c r="O124" s="58" t="s">
        <v>107</v>
      </c>
      <c r="P124" s="58" t="s">
        <v>108</v>
      </c>
      <c r="Q124" s="58" t="s">
        <v>109</v>
      </c>
      <c r="R124" s="58" t="s">
        <v>110</v>
      </c>
      <c r="S124" s="59" t="s">
        <v>111</v>
      </c>
    </row>
    <row r="125" spans="2:19" ht="13.8" x14ac:dyDescent="0.25">
      <c r="B125" s="64" t="s">
        <v>112</v>
      </c>
      <c r="C125" s="61">
        <v>0</v>
      </c>
      <c r="D125" s="61">
        <v>0</v>
      </c>
      <c r="E125" s="61">
        <v>0</v>
      </c>
      <c r="F125" s="61">
        <v>0</v>
      </c>
      <c r="G125" s="61">
        <v>0</v>
      </c>
      <c r="H125" s="61">
        <v>0</v>
      </c>
      <c r="I125" s="61">
        <v>0</v>
      </c>
      <c r="J125" s="61">
        <v>0</v>
      </c>
      <c r="K125" s="61">
        <v>0</v>
      </c>
      <c r="L125" s="61">
        <v>0</v>
      </c>
      <c r="M125" s="61">
        <v>0</v>
      </c>
      <c r="N125" s="61">
        <v>0</v>
      </c>
      <c r="O125" s="61">
        <v>0</v>
      </c>
      <c r="P125" s="61" t="s">
        <v>190</v>
      </c>
      <c r="Q125" s="61">
        <v>462</v>
      </c>
      <c r="R125" s="61">
        <v>1217</v>
      </c>
      <c r="S125" s="62">
        <v>922</v>
      </c>
    </row>
    <row r="126" spans="2:19" ht="13.8" x14ac:dyDescent="0.25">
      <c r="B126" s="64" t="s">
        <v>113</v>
      </c>
      <c r="C126" s="61">
        <v>0</v>
      </c>
      <c r="D126" s="61">
        <v>0</v>
      </c>
      <c r="E126" s="61">
        <v>0</v>
      </c>
      <c r="F126" s="61">
        <v>0</v>
      </c>
      <c r="G126" s="61">
        <v>0</v>
      </c>
      <c r="H126" s="61">
        <v>0</v>
      </c>
      <c r="I126" s="61">
        <v>0</v>
      </c>
      <c r="J126" s="61">
        <v>0</v>
      </c>
      <c r="K126" s="61">
        <v>0</v>
      </c>
      <c r="L126" s="61">
        <v>0</v>
      </c>
      <c r="M126" s="61">
        <v>0</v>
      </c>
      <c r="N126" s="61">
        <v>0</v>
      </c>
      <c r="O126" s="61">
        <v>0</v>
      </c>
      <c r="P126" s="61">
        <v>0</v>
      </c>
      <c r="Q126" s="61">
        <v>5</v>
      </c>
      <c r="R126" s="61">
        <v>32</v>
      </c>
      <c r="S126" s="62">
        <v>33</v>
      </c>
    </row>
    <row r="127" spans="2:19" ht="13.8" x14ac:dyDescent="0.25">
      <c r="B127" s="64" t="s">
        <v>114</v>
      </c>
      <c r="C127" s="61">
        <v>0</v>
      </c>
      <c r="D127" s="61">
        <v>0</v>
      </c>
      <c r="E127" s="61">
        <v>0</v>
      </c>
      <c r="F127" s="61">
        <v>0</v>
      </c>
      <c r="G127" s="61">
        <v>0</v>
      </c>
      <c r="H127" s="61">
        <v>0</v>
      </c>
      <c r="I127" s="61">
        <v>0</v>
      </c>
      <c r="J127" s="61">
        <v>0</v>
      </c>
      <c r="K127" s="61">
        <v>0</v>
      </c>
      <c r="L127" s="61">
        <v>0</v>
      </c>
      <c r="M127" s="61">
        <v>0</v>
      </c>
      <c r="N127" s="61">
        <v>0</v>
      </c>
      <c r="O127" s="61">
        <v>0</v>
      </c>
      <c r="P127" s="61">
        <v>0</v>
      </c>
      <c r="Q127" s="61">
        <v>103</v>
      </c>
      <c r="R127" s="61">
        <v>333</v>
      </c>
      <c r="S127" s="62">
        <v>243</v>
      </c>
    </row>
    <row r="128" spans="2:19" ht="13.8" x14ac:dyDescent="0.25">
      <c r="B128" s="64" t="s">
        <v>115</v>
      </c>
      <c r="C128" s="61">
        <v>0</v>
      </c>
      <c r="D128" s="61">
        <v>0</v>
      </c>
      <c r="E128" s="61">
        <v>0</v>
      </c>
      <c r="F128" s="61">
        <v>0</v>
      </c>
      <c r="G128" s="61">
        <v>0</v>
      </c>
      <c r="H128" s="61">
        <v>0</v>
      </c>
      <c r="I128" s="61">
        <v>0</v>
      </c>
      <c r="J128" s="61">
        <v>0</v>
      </c>
      <c r="K128" s="61">
        <v>0</v>
      </c>
      <c r="L128" s="61">
        <v>0</v>
      </c>
      <c r="M128" s="61">
        <v>0</v>
      </c>
      <c r="N128" s="61">
        <v>0</v>
      </c>
      <c r="O128" s="61">
        <v>0</v>
      </c>
      <c r="P128" s="61">
        <v>0</v>
      </c>
      <c r="Q128" s="61">
        <v>23</v>
      </c>
      <c r="R128" s="61">
        <v>105</v>
      </c>
      <c r="S128" s="62">
        <v>76</v>
      </c>
    </row>
    <row r="129" spans="2:19" ht="13.8" x14ac:dyDescent="0.25">
      <c r="B129" s="64" t="s">
        <v>116</v>
      </c>
      <c r="C129" s="61">
        <v>0</v>
      </c>
      <c r="D129" s="61">
        <v>0</v>
      </c>
      <c r="E129" s="61">
        <v>0</v>
      </c>
      <c r="F129" s="61">
        <v>0</v>
      </c>
      <c r="G129" s="61">
        <v>0</v>
      </c>
      <c r="H129" s="61">
        <v>0</v>
      </c>
      <c r="I129" s="61">
        <v>0</v>
      </c>
      <c r="J129" s="61">
        <v>0</v>
      </c>
      <c r="K129" s="61">
        <v>0</v>
      </c>
      <c r="L129" s="61">
        <v>0</v>
      </c>
      <c r="M129" s="61">
        <v>0</v>
      </c>
      <c r="N129" s="61">
        <v>0</v>
      </c>
      <c r="O129" s="61">
        <v>0</v>
      </c>
      <c r="P129" s="61">
        <v>0</v>
      </c>
      <c r="Q129" s="61">
        <v>19</v>
      </c>
      <c r="R129" s="61">
        <v>65</v>
      </c>
      <c r="S129" s="62">
        <v>52</v>
      </c>
    </row>
    <row r="130" spans="2:19" ht="13.8" x14ac:dyDescent="0.25">
      <c r="B130" s="64" t="s">
        <v>117</v>
      </c>
      <c r="C130" s="61">
        <v>0</v>
      </c>
      <c r="D130" s="61">
        <v>0</v>
      </c>
      <c r="E130" s="61">
        <v>0</v>
      </c>
      <c r="F130" s="61">
        <v>0</v>
      </c>
      <c r="G130" s="61">
        <v>0</v>
      </c>
      <c r="H130" s="61">
        <v>0</v>
      </c>
      <c r="I130" s="61">
        <v>0</v>
      </c>
      <c r="J130" s="61">
        <v>0</v>
      </c>
      <c r="K130" s="61">
        <v>0</v>
      </c>
      <c r="L130" s="61">
        <v>0</v>
      </c>
      <c r="M130" s="61">
        <v>0</v>
      </c>
      <c r="N130" s="61">
        <v>0</v>
      </c>
      <c r="O130" s="61">
        <v>0</v>
      </c>
      <c r="P130" s="61">
        <v>0</v>
      </c>
      <c r="Q130" s="61">
        <v>15</v>
      </c>
      <c r="R130" s="61">
        <v>68</v>
      </c>
      <c r="S130" s="62">
        <v>56</v>
      </c>
    </row>
    <row r="131" spans="2:19" ht="13.8" x14ac:dyDescent="0.25">
      <c r="B131" s="64" t="s">
        <v>118</v>
      </c>
      <c r="C131" s="61">
        <v>0</v>
      </c>
      <c r="D131" s="61">
        <v>0</v>
      </c>
      <c r="E131" s="61">
        <v>0</v>
      </c>
      <c r="F131" s="61">
        <v>0</v>
      </c>
      <c r="G131" s="61">
        <v>0</v>
      </c>
      <c r="H131" s="61">
        <v>0</v>
      </c>
      <c r="I131" s="61">
        <v>0</v>
      </c>
      <c r="J131" s="61">
        <v>0</v>
      </c>
      <c r="K131" s="61">
        <v>0</v>
      </c>
      <c r="L131" s="61">
        <v>0</v>
      </c>
      <c r="M131" s="61">
        <v>0</v>
      </c>
      <c r="N131" s="61">
        <v>0</v>
      </c>
      <c r="O131" s="61">
        <v>0</v>
      </c>
      <c r="P131" s="61">
        <v>0</v>
      </c>
      <c r="Q131" s="61">
        <v>11</v>
      </c>
      <c r="R131" s="61">
        <v>23</v>
      </c>
      <c r="S131" s="62">
        <v>18</v>
      </c>
    </row>
    <row r="132" spans="2:19" ht="13.8" x14ac:dyDescent="0.25">
      <c r="B132" s="64" t="s">
        <v>119</v>
      </c>
      <c r="C132" s="61">
        <v>0</v>
      </c>
      <c r="D132" s="61">
        <v>0</v>
      </c>
      <c r="E132" s="61">
        <v>0</v>
      </c>
      <c r="F132" s="61">
        <v>0</v>
      </c>
      <c r="G132" s="61">
        <v>0</v>
      </c>
      <c r="H132" s="61">
        <v>0</v>
      </c>
      <c r="I132" s="61">
        <v>0</v>
      </c>
      <c r="J132" s="61">
        <v>0</v>
      </c>
      <c r="K132" s="61">
        <v>0</v>
      </c>
      <c r="L132" s="61">
        <v>0</v>
      </c>
      <c r="M132" s="61">
        <v>0</v>
      </c>
      <c r="N132" s="61">
        <v>0</v>
      </c>
      <c r="O132" s="61">
        <v>0</v>
      </c>
      <c r="P132" s="61">
        <v>0</v>
      </c>
      <c r="Q132" s="61">
        <v>6</v>
      </c>
      <c r="R132" s="61">
        <v>7</v>
      </c>
      <c r="S132" s="62">
        <v>11</v>
      </c>
    </row>
    <row r="133" spans="2:19" ht="13.8" x14ac:dyDescent="0.25">
      <c r="B133" s="64" t="s">
        <v>120</v>
      </c>
      <c r="C133" s="61">
        <v>0</v>
      </c>
      <c r="D133" s="61">
        <v>0</v>
      </c>
      <c r="E133" s="61">
        <v>0</v>
      </c>
      <c r="F133" s="61">
        <v>0</v>
      </c>
      <c r="G133" s="61">
        <v>0</v>
      </c>
      <c r="H133" s="61">
        <v>0</v>
      </c>
      <c r="I133" s="61">
        <v>0</v>
      </c>
      <c r="J133" s="61">
        <v>0</v>
      </c>
      <c r="K133" s="61">
        <v>0</v>
      </c>
      <c r="L133" s="61">
        <v>0</v>
      </c>
      <c r="M133" s="61">
        <v>0</v>
      </c>
      <c r="N133" s="61">
        <v>0</v>
      </c>
      <c r="O133" s="61">
        <v>0</v>
      </c>
      <c r="P133" s="61">
        <v>0</v>
      </c>
      <c r="Q133" s="61">
        <v>0</v>
      </c>
      <c r="R133" s="61">
        <v>5</v>
      </c>
      <c r="S133" s="62">
        <v>7</v>
      </c>
    </row>
    <row r="134" spans="2:19" ht="13.8" x14ac:dyDescent="0.25">
      <c r="B134" s="64" t="s">
        <v>121</v>
      </c>
      <c r="C134" s="61">
        <v>0</v>
      </c>
      <c r="D134" s="61">
        <v>0</v>
      </c>
      <c r="E134" s="61">
        <v>0</v>
      </c>
      <c r="F134" s="61">
        <v>0</v>
      </c>
      <c r="G134" s="61">
        <v>0</v>
      </c>
      <c r="H134" s="61">
        <v>0</v>
      </c>
      <c r="I134" s="61">
        <v>0</v>
      </c>
      <c r="J134" s="61">
        <v>0</v>
      </c>
      <c r="K134" s="61">
        <v>0</v>
      </c>
      <c r="L134" s="61">
        <v>0</v>
      </c>
      <c r="M134" s="61">
        <v>0</v>
      </c>
      <c r="N134" s="61">
        <v>0</v>
      </c>
      <c r="O134" s="61">
        <v>0</v>
      </c>
      <c r="P134" s="61">
        <v>0</v>
      </c>
      <c r="Q134" s="61" t="s">
        <v>190</v>
      </c>
      <c r="R134" s="61" t="s">
        <v>190</v>
      </c>
      <c r="S134" s="62" t="s">
        <v>190</v>
      </c>
    </row>
    <row r="135" spans="2:19" ht="14.4" thickBot="1" x14ac:dyDescent="0.3">
      <c r="B135" s="64" t="s">
        <v>122</v>
      </c>
      <c r="C135" s="65">
        <v>0</v>
      </c>
      <c r="D135" s="65">
        <v>0</v>
      </c>
      <c r="E135" s="65">
        <v>0</v>
      </c>
      <c r="F135" s="65">
        <v>0</v>
      </c>
      <c r="G135" s="65">
        <v>0</v>
      </c>
      <c r="H135" s="65">
        <v>0</v>
      </c>
      <c r="I135" s="65">
        <v>0</v>
      </c>
      <c r="J135" s="65">
        <v>0</v>
      </c>
      <c r="K135" s="65">
        <v>0</v>
      </c>
      <c r="L135" s="65">
        <v>0</v>
      </c>
      <c r="M135" s="65">
        <v>0</v>
      </c>
      <c r="N135" s="65">
        <v>0</v>
      </c>
      <c r="O135" s="65">
        <v>0</v>
      </c>
      <c r="P135" s="65">
        <v>0</v>
      </c>
      <c r="Q135" s="65">
        <v>0</v>
      </c>
      <c r="R135" s="65">
        <v>0</v>
      </c>
      <c r="S135" s="66" t="s">
        <v>190</v>
      </c>
    </row>
    <row r="136" spans="2:19" ht="14.4" thickBot="1" x14ac:dyDescent="0.3">
      <c r="B136" s="67" t="s">
        <v>123</v>
      </c>
      <c r="C136" s="68">
        <v>0</v>
      </c>
      <c r="D136" s="68">
        <v>0</v>
      </c>
      <c r="E136" s="68">
        <v>0</v>
      </c>
      <c r="F136" s="68">
        <v>0</v>
      </c>
      <c r="G136" s="68">
        <v>0</v>
      </c>
      <c r="H136" s="68">
        <v>0</v>
      </c>
      <c r="I136" s="68">
        <v>0</v>
      </c>
      <c r="J136" s="68">
        <v>0</v>
      </c>
      <c r="K136" s="68">
        <v>0</v>
      </c>
      <c r="L136" s="68">
        <v>0</v>
      </c>
      <c r="M136" s="68">
        <v>0</v>
      </c>
      <c r="N136" s="68">
        <v>0</v>
      </c>
      <c r="O136" s="68">
        <v>0</v>
      </c>
      <c r="P136" s="68" t="s">
        <v>190</v>
      </c>
      <c r="Q136" s="68" t="s">
        <v>190</v>
      </c>
      <c r="R136" s="68" t="s">
        <v>190</v>
      </c>
      <c r="S136" s="69">
        <v>1423</v>
      </c>
    </row>
    <row r="140" spans="2:19" ht="22.8" x14ac:dyDescent="0.25">
      <c r="B140" s="54" t="s">
        <v>26</v>
      </c>
      <c r="C140" s="54"/>
      <c r="D140" s="54"/>
      <c r="E140" s="54"/>
      <c r="F140" s="54"/>
      <c r="G140" s="54"/>
      <c r="H140" s="54"/>
      <c r="I140" s="54"/>
      <c r="J140" s="54"/>
      <c r="K140" s="54"/>
      <c r="L140" s="54"/>
      <c r="M140" s="54"/>
    </row>
    <row r="141" spans="2:19" ht="13.8" thickBot="1" x14ac:dyDescent="0.3">
      <c r="B141" s="116"/>
      <c r="C141" s="116"/>
      <c r="D141" s="116"/>
      <c r="E141" s="116"/>
      <c r="F141" s="116"/>
      <c r="G141" s="116"/>
      <c r="H141" s="116"/>
      <c r="I141" s="116"/>
      <c r="J141" s="116"/>
      <c r="K141" s="116"/>
      <c r="L141" s="116"/>
      <c r="M141" s="116"/>
    </row>
    <row r="142" spans="2:19" ht="14.4" thickBot="1" x14ac:dyDescent="0.3">
      <c r="B142" s="55"/>
      <c r="C142" s="117" t="s">
        <v>66</v>
      </c>
      <c r="D142" s="118"/>
      <c r="E142" s="118"/>
      <c r="F142" s="118"/>
      <c r="G142" s="118"/>
      <c r="H142" s="118"/>
      <c r="I142" s="118"/>
      <c r="J142" s="118"/>
      <c r="K142" s="118"/>
      <c r="L142" s="118"/>
      <c r="M142" s="118"/>
      <c r="N142" s="118"/>
      <c r="O142" s="118"/>
      <c r="P142" s="118"/>
      <c r="Q142" s="118"/>
      <c r="R142" s="118"/>
      <c r="S142" s="119"/>
    </row>
    <row r="143" spans="2:19" ht="14.4" thickBot="1" x14ac:dyDescent="0.3">
      <c r="B143" s="56" t="s">
        <v>94</v>
      </c>
      <c r="C143" s="58" t="s">
        <v>95</v>
      </c>
      <c r="D143" s="58" t="s">
        <v>96</v>
      </c>
      <c r="E143" s="58" t="s">
        <v>97</v>
      </c>
      <c r="F143" s="58" t="s">
        <v>98</v>
      </c>
      <c r="G143" s="58" t="s">
        <v>99</v>
      </c>
      <c r="H143" s="58" t="s">
        <v>100</v>
      </c>
      <c r="I143" s="58" t="s">
        <v>101</v>
      </c>
      <c r="J143" s="58" t="s">
        <v>102</v>
      </c>
      <c r="K143" s="58" t="s">
        <v>103</v>
      </c>
      <c r="L143" s="58" t="s">
        <v>104</v>
      </c>
      <c r="M143" s="58" t="s">
        <v>105</v>
      </c>
      <c r="N143" s="58" t="s">
        <v>106</v>
      </c>
      <c r="O143" s="58" t="s">
        <v>107</v>
      </c>
      <c r="P143" s="58" t="s">
        <v>108</v>
      </c>
      <c r="Q143" s="58" t="s">
        <v>109</v>
      </c>
      <c r="R143" s="58" t="s">
        <v>110</v>
      </c>
      <c r="S143" s="59" t="s">
        <v>111</v>
      </c>
    </row>
    <row r="144" spans="2:19" ht="13.8" x14ac:dyDescent="0.25">
      <c r="B144" s="64" t="s">
        <v>112</v>
      </c>
      <c r="C144" s="61">
        <v>0</v>
      </c>
      <c r="D144" s="61">
        <v>0</v>
      </c>
      <c r="E144" s="61">
        <v>0</v>
      </c>
      <c r="F144" s="61">
        <v>0</v>
      </c>
      <c r="G144" s="61">
        <v>0</v>
      </c>
      <c r="H144" s="61">
        <v>0</v>
      </c>
      <c r="I144" s="61">
        <v>0</v>
      </c>
      <c r="J144" s="61">
        <v>0</v>
      </c>
      <c r="K144" s="61">
        <v>0</v>
      </c>
      <c r="L144" s="61">
        <v>0</v>
      </c>
      <c r="M144" s="61">
        <v>0</v>
      </c>
      <c r="N144" s="61">
        <v>0</v>
      </c>
      <c r="O144" s="61">
        <v>0</v>
      </c>
      <c r="P144" s="61">
        <v>0</v>
      </c>
      <c r="Q144" s="61">
        <v>0</v>
      </c>
      <c r="R144" s="61">
        <v>14</v>
      </c>
      <c r="S144" s="62">
        <v>7</v>
      </c>
    </row>
    <row r="145" spans="2:19" ht="13.8" x14ac:dyDescent="0.25">
      <c r="B145" s="64" t="s">
        <v>113</v>
      </c>
      <c r="C145" s="61">
        <v>0</v>
      </c>
      <c r="D145" s="61">
        <v>0</v>
      </c>
      <c r="E145" s="61">
        <v>0</v>
      </c>
      <c r="F145" s="61">
        <v>0</v>
      </c>
      <c r="G145" s="61">
        <v>0</v>
      </c>
      <c r="H145" s="61">
        <v>0</v>
      </c>
      <c r="I145" s="61">
        <v>0</v>
      </c>
      <c r="J145" s="61">
        <v>0</v>
      </c>
      <c r="K145" s="61">
        <v>0</v>
      </c>
      <c r="L145" s="61">
        <v>0</v>
      </c>
      <c r="M145" s="61">
        <v>0</v>
      </c>
      <c r="N145" s="61">
        <v>0</v>
      </c>
      <c r="O145" s="61">
        <v>0</v>
      </c>
      <c r="P145" s="61">
        <v>0</v>
      </c>
      <c r="Q145" s="61">
        <v>0</v>
      </c>
      <c r="R145" s="61">
        <v>0</v>
      </c>
      <c r="S145" s="62">
        <v>0</v>
      </c>
    </row>
    <row r="146" spans="2:19" ht="13.8" x14ac:dyDescent="0.25">
      <c r="B146" s="64" t="s">
        <v>114</v>
      </c>
      <c r="C146" s="61">
        <v>0</v>
      </c>
      <c r="D146" s="61">
        <v>0</v>
      </c>
      <c r="E146" s="61">
        <v>0</v>
      </c>
      <c r="F146" s="61">
        <v>0</v>
      </c>
      <c r="G146" s="61">
        <v>0</v>
      </c>
      <c r="H146" s="61">
        <v>0</v>
      </c>
      <c r="I146" s="61">
        <v>0</v>
      </c>
      <c r="J146" s="61">
        <v>0</v>
      </c>
      <c r="K146" s="61">
        <v>0</v>
      </c>
      <c r="L146" s="61">
        <v>0</v>
      </c>
      <c r="M146" s="61">
        <v>0</v>
      </c>
      <c r="N146" s="61">
        <v>0</v>
      </c>
      <c r="O146" s="61">
        <v>0</v>
      </c>
      <c r="P146" s="61">
        <v>0</v>
      </c>
      <c r="Q146" s="61">
        <v>0</v>
      </c>
      <c r="R146" s="61" t="s">
        <v>190</v>
      </c>
      <c r="S146" s="62" t="s">
        <v>190</v>
      </c>
    </row>
    <row r="147" spans="2:19" ht="13.8" x14ac:dyDescent="0.25">
      <c r="B147" s="64" t="s">
        <v>115</v>
      </c>
      <c r="C147" s="61">
        <v>0</v>
      </c>
      <c r="D147" s="61">
        <v>0</v>
      </c>
      <c r="E147" s="61">
        <v>0</v>
      </c>
      <c r="F147" s="61">
        <v>0</v>
      </c>
      <c r="G147" s="61">
        <v>0</v>
      </c>
      <c r="H147" s="61">
        <v>0</v>
      </c>
      <c r="I147" s="61">
        <v>0</v>
      </c>
      <c r="J147" s="61">
        <v>0</v>
      </c>
      <c r="K147" s="61">
        <v>0</v>
      </c>
      <c r="L147" s="61">
        <v>0</v>
      </c>
      <c r="M147" s="61">
        <v>0</v>
      </c>
      <c r="N147" s="61">
        <v>0</v>
      </c>
      <c r="O147" s="61">
        <v>0</v>
      </c>
      <c r="P147" s="61">
        <v>0</v>
      </c>
      <c r="Q147" s="61">
        <v>0</v>
      </c>
      <c r="R147" s="61">
        <v>0</v>
      </c>
      <c r="S147" s="62" t="s">
        <v>190</v>
      </c>
    </row>
    <row r="148" spans="2:19" ht="13.8" x14ac:dyDescent="0.25">
      <c r="B148" s="64" t="s">
        <v>116</v>
      </c>
      <c r="C148" s="61">
        <v>0</v>
      </c>
      <c r="D148" s="61">
        <v>0</v>
      </c>
      <c r="E148" s="61">
        <v>0</v>
      </c>
      <c r="F148" s="61">
        <v>0</v>
      </c>
      <c r="G148" s="61">
        <v>0</v>
      </c>
      <c r="H148" s="61">
        <v>0</v>
      </c>
      <c r="I148" s="61">
        <v>0</v>
      </c>
      <c r="J148" s="61">
        <v>0</v>
      </c>
      <c r="K148" s="61">
        <v>0</v>
      </c>
      <c r="L148" s="61">
        <v>0</v>
      </c>
      <c r="M148" s="61">
        <v>0</v>
      </c>
      <c r="N148" s="61">
        <v>0</v>
      </c>
      <c r="O148" s="61">
        <v>0</v>
      </c>
      <c r="P148" s="61">
        <v>0</v>
      </c>
      <c r="Q148" s="61">
        <v>0</v>
      </c>
      <c r="R148" s="61">
        <v>0</v>
      </c>
      <c r="S148" s="62" t="s">
        <v>190</v>
      </c>
    </row>
    <row r="149" spans="2:19" ht="13.8" x14ac:dyDescent="0.25">
      <c r="B149" s="64" t="s">
        <v>117</v>
      </c>
      <c r="C149" s="61">
        <v>0</v>
      </c>
      <c r="D149" s="61">
        <v>0</v>
      </c>
      <c r="E149" s="61">
        <v>0</v>
      </c>
      <c r="F149" s="61">
        <v>0</v>
      </c>
      <c r="G149" s="61">
        <v>0</v>
      </c>
      <c r="H149" s="61">
        <v>0</v>
      </c>
      <c r="I149" s="61">
        <v>0</v>
      </c>
      <c r="J149" s="61">
        <v>0</v>
      </c>
      <c r="K149" s="61">
        <v>0</v>
      </c>
      <c r="L149" s="61">
        <v>0</v>
      </c>
      <c r="M149" s="61">
        <v>0</v>
      </c>
      <c r="N149" s="61">
        <v>0</v>
      </c>
      <c r="O149" s="61">
        <v>0</v>
      </c>
      <c r="P149" s="61">
        <v>0</v>
      </c>
      <c r="Q149" s="61">
        <v>0</v>
      </c>
      <c r="R149" s="61">
        <v>0</v>
      </c>
      <c r="S149" s="62">
        <v>0</v>
      </c>
    </row>
    <row r="150" spans="2:19" ht="13.8" x14ac:dyDescent="0.25">
      <c r="B150" s="64" t="s">
        <v>118</v>
      </c>
      <c r="C150" s="61">
        <v>0</v>
      </c>
      <c r="D150" s="61">
        <v>0</v>
      </c>
      <c r="E150" s="61">
        <v>0</v>
      </c>
      <c r="F150" s="61">
        <v>0</v>
      </c>
      <c r="G150" s="61">
        <v>0</v>
      </c>
      <c r="H150" s="61">
        <v>0</v>
      </c>
      <c r="I150" s="61">
        <v>0</v>
      </c>
      <c r="J150" s="61">
        <v>0</v>
      </c>
      <c r="K150" s="61">
        <v>0</v>
      </c>
      <c r="L150" s="61">
        <v>0</v>
      </c>
      <c r="M150" s="61">
        <v>0</v>
      </c>
      <c r="N150" s="61">
        <v>0</v>
      </c>
      <c r="O150" s="61">
        <v>0</v>
      </c>
      <c r="P150" s="61">
        <v>0</v>
      </c>
      <c r="Q150" s="61">
        <v>0</v>
      </c>
      <c r="R150" s="61">
        <v>0</v>
      </c>
      <c r="S150" s="62">
        <v>0</v>
      </c>
    </row>
    <row r="151" spans="2:19" ht="13.8" x14ac:dyDescent="0.25">
      <c r="B151" s="64" t="s">
        <v>119</v>
      </c>
      <c r="C151" s="61">
        <v>0</v>
      </c>
      <c r="D151" s="61">
        <v>0</v>
      </c>
      <c r="E151" s="61">
        <v>0</v>
      </c>
      <c r="F151" s="61">
        <v>0</v>
      </c>
      <c r="G151" s="61">
        <v>0</v>
      </c>
      <c r="H151" s="61">
        <v>0</v>
      </c>
      <c r="I151" s="61">
        <v>0</v>
      </c>
      <c r="J151" s="61">
        <v>0</v>
      </c>
      <c r="K151" s="61">
        <v>0</v>
      </c>
      <c r="L151" s="61">
        <v>0</v>
      </c>
      <c r="M151" s="61">
        <v>0</v>
      </c>
      <c r="N151" s="61">
        <v>0</v>
      </c>
      <c r="O151" s="61">
        <v>0</v>
      </c>
      <c r="P151" s="61">
        <v>0</v>
      </c>
      <c r="Q151" s="61">
        <v>0</v>
      </c>
      <c r="R151" s="61">
        <v>0</v>
      </c>
      <c r="S151" s="62">
        <v>0</v>
      </c>
    </row>
    <row r="152" spans="2:19" ht="13.8" x14ac:dyDescent="0.25">
      <c r="B152" s="64" t="s">
        <v>120</v>
      </c>
      <c r="C152" s="61">
        <v>0</v>
      </c>
      <c r="D152" s="61">
        <v>0</v>
      </c>
      <c r="E152" s="61">
        <v>0</v>
      </c>
      <c r="F152" s="61">
        <v>0</v>
      </c>
      <c r="G152" s="61">
        <v>0</v>
      </c>
      <c r="H152" s="61">
        <v>0</v>
      </c>
      <c r="I152" s="61">
        <v>0</v>
      </c>
      <c r="J152" s="61">
        <v>0</v>
      </c>
      <c r="K152" s="61">
        <v>0</v>
      </c>
      <c r="L152" s="61">
        <v>0</v>
      </c>
      <c r="M152" s="61">
        <v>0</v>
      </c>
      <c r="N152" s="61">
        <v>0</v>
      </c>
      <c r="O152" s="61">
        <v>0</v>
      </c>
      <c r="P152" s="61">
        <v>0</v>
      </c>
      <c r="Q152" s="61">
        <v>0</v>
      </c>
      <c r="R152" s="61">
        <v>0</v>
      </c>
      <c r="S152" s="62">
        <v>0</v>
      </c>
    </row>
    <row r="153" spans="2:19" ht="13.8" x14ac:dyDescent="0.25">
      <c r="B153" s="64" t="s">
        <v>121</v>
      </c>
      <c r="C153" s="61">
        <v>0</v>
      </c>
      <c r="D153" s="61">
        <v>0</v>
      </c>
      <c r="E153" s="61">
        <v>0</v>
      </c>
      <c r="F153" s="61">
        <v>0</v>
      </c>
      <c r="G153" s="61">
        <v>0</v>
      </c>
      <c r="H153" s="61">
        <v>0</v>
      </c>
      <c r="I153" s="61">
        <v>0</v>
      </c>
      <c r="J153" s="61">
        <v>0</v>
      </c>
      <c r="K153" s="61">
        <v>0</v>
      </c>
      <c r="L153" s="61">
        <v>0</v>
      </c>
      <c r="M153" s="61">
        <v>0</v>
      </c>
      <c r="N153" s="61">
        <v>0</v>
      </c>
      <c r="O153" s="61">
        <v>0</v>
      </c>
      <c r="P153" s="61">
        <v>0</v>
      </c>
      <c r="Q153" s="61">
        <v>0</v>
      </c>
      <c r="R153" s="61">
        <v>0</v>
      </c>
      <c r="S153" s="62">
        <v>0</v>
      </c>
    </row>
    <row r="154" spans="2:19" ht="14.4" thickBot="1" x14ac:dyDescent="0.3">
      <c r="B154" s="64" t="s">
        <v>122</v>
      </c>
      <c r="C154" s="65">
        <v>0</v>
      </c>
      <c r="D154" s="65">
        <v>0</v>
      </c>
      <c r="E154" s="65">
        <v>0</v>
      </c>
      <c r="F154" s="65">
        <v>0</v>
      </c>
      <c r="G154" s="65">
        <v>0</v>
      </c>
      <c r="H154" s="65">
        <v>0</v>
      </c>
      <c r="I154" s="65">
        <v>0</v>
      </c>
      <c r="J154" s="65">
        <v>0</v>
      </c>
      <c r="K154" s="65">
        <v>0</v>
      </c>
      <c r="L154" s="65">
        <v>0</v>
      </c>
      <c r="M154" s="65">
        <v>0</v>
      </c>
      <c r="N154" s="65">
        <v>0</v>
      </c>
      <c r="O154" s="65">
        <v>0</v>
      </c>
      <c r="P154" s="65">
        <v>0</v>
      </c>
      <c r="Q154" s="65">
        <v>0</v>
      </c>
      <c r="R154" s="65">
        <v>0</v>
      </c>
      <c r="S154" s="66">
        <v>0</v>
      </c>
    </row>
    <row r="155" spans="2:19" ht="14.4" thickBot="1" x14ac:dyDescent="0.3">
      <c r="B155" s="67" t="s">
        <v>123</v>
      </c>
      <c r="C155" s="68">
        <v>0</v>
      </c>
      <c r="D155" s="68">
        <v>0</v>
      </c>
      <c r="E155" s="68">
        <v>0</v>
      </c>
      <c r="F155" s="68">
        <v>0</v>
      </c>
      <c r="G155" s="68">
        <v>0</v>
      </c>
      <c r="H155" s="68">
        <v>0</v>
      </c>
      <c r="I155" s="68">
        <v>0</v>
      </c>
      <c r="J155" s="68">
        <v>0</v>
      </c>
      <c r="K155" s="68">
        <v>0</v>
      </c>
      <c r="L155" s="68">
        <v>0</v>
      </c>
      <c r="M155" s="68">
        <v>0</v>
      </c>
      <c r="N155" s="68">
        <v>0</v>
      </c>
      <c r="O155" s="68">
        <v>0</v>
      </c>
      <c r="P155" s="68">
        <v>0</v>
      </c>
      <c r="Q155" s="68">
        <v>0</v>
      </c>
      <c r="R155" s="68" t="s">
        <v>190</v>
      </c>
      <c r="S155" s="69">
        <v>10</v>
      </c>
    </row>
  </sheetData>
  <mergeCells count="16">
    <mergeCell ref="C47:S47"/>
    <mergeCell ref="B2:M2"/>
    <mergeCell ref="C9:S9"/>
    <mergeCell ref="B27:M27"/>
    <mergeCell ref="C28:S28"/>
    <mergeCell ref="B46:M46"/>
    <mergeCell ref="B122:M122"/>
    <mergeCell ref="C123:S123"/>
    <mergeCell ref="B141:M141"/>
    <mergeCell ref="C142:S142"/>
    <mergeCell ref="B65:M65"/>
    <mergeCell ref="C66:S66"/>
    <mergeCell ref="B84:M84"/>
    <mergeCell ref="C85:S85"/>
    <mergeCell ref="B103:M103"/>
    <mergeCell ref="C104:S10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3A3A3-62E9-4C7A-8E2A-DD2B1CF01E77}">
  <sheetPr codeName="Sheet24">
    <pageSetUpPr autoPageBreaks="0"/>
  </sheetPr>
  <dimension ref="B1:AC211"/>
  <sheetViews>
    <sheetView zoomScale="75" zoomScaleNormal="75" workbookViewId="0"/>
  </sheetViews>
  <sheetFormatPr defaultColWidth="9.109375" defaultRowHeight="13.2" x14ac:dyDescent="0.25"/>
  <cols>
    <col min="1" max="1" width="9.109375" style="11"/>
    <col min="2" max="2" width="26.6640625" style="11" customWidth="1"/>
    <col min="3" max="3" width="8.88671875" style="11" bestFit="1" customWidth="1"/>
    <col min="4" max="19" width="10" style="11" customWidth="1"/>
    <col min="20" max="16384" width="9.109375" style="11"/>
  </cols>
  <sheetData>
    <row r="1" spans="2:29" ht="24.6" x14ac:dyDescent="0.4">
      <c r="B1" s="51" t="s">
        <v>187</v>
      </c>
      <c r="C1" s="51"/>
    </row>
    <row r="2" spans="2:29" ht="23.25" customHeight="1" thickBot="1" x14ac:dyDescent="0.3">
      <c r="B2" s="120" t="s">
        <v>145</v>
      </c>
      <c r="C2" s="120"/>
      <c r="D2" s="120"/>
      <c r="E2" s="120"/>
      <c r="F2" s="120"/>
      <c r="G2" s="120"/>
      <c r="H2" s="120"/>
      <c r="I2" s="120"/>
      <c r="J2" s="120"/>
      <c r="K2" s="120"/>
      <c r="L2" s="120"/>
      <c r="M2" s="120"/>
    </row>
    <row r="3" spans="2:29" ht="13.8" thickTop="1" x14ac:dyDescent="0.25"/>
    <row r="4" spans="2:29" ht="15.6" x14ac:dyDescent="0.3">
      <c r="B4" s="52" t="s">
        <v>92</v>
      </c>
      <c r="C4" s="52"/>
    </row>
    <row r="5" spans="2:29" ht="15.6" x14ac:dyDescent="0.3">
      <c r="B5" s="52"/>
      <c r="C5" s="52"/>
    </row>
    <row r="6" spans="2:29" ht="15.6" x14ac:dyDescent="0.3">
      <c r="B6" s="52"/>
      <c r="C6" s="52"/>
    </row>
    <row r="8" spans="2:29" ht="23.4" thickBot="1" x14ac:dyDescent="0.3">
      <c r="B8" s="54" t="s">
        <v>27</v>
      </c>
      <c r="C8" s="54"/>
      <c r="D8" s="54"/>
      <c r="E8" s="54"/>
      <c r="F8" s="54"/>
      <c r="G8" s="54"/>
      <c r="H8" s="54"/>
      <c r="I8" s="54"/>
      <c r="J8" s="54"/>
      <c r="K8" s="54"/>
      <c r="L8" s="54"/>
      <c r="M8" s="54"/>
    </row>
    <row r="9" spans="2:29" ht="13.5" customHeight="1" thickBot="1" x14ac:dyDescent="0.35">
      <c r="B9" s="55"/>
      <c r="C9" s="117" t="s">
        <v>66</v>
      </c>
      <c r="D9" s="118"/>
      <c r="E9" s="118"/>
      <c r="F9" s="118"/>
      <c r="G9" s="118"/>
      <c r="H9" s="118"/>
      <c r="I9" s="118"/>
      <c r="J9" s="118"/>
      <c r="K9" s="118"/>
      <c r="L9" s="118"/>
      <c r="M9" s="118"/>
      <c r="N9" s="118"/>
      <c r="O9" s="118"/>
      <c r="P9" s="118"/>
      <c r="Q9" s="118"/>
      <c r="R9" s="118"/>
      <c r="S9" s="119"/>
      <c r="U9" s="12"/>
      <c r="V9" s="12"/>
      <c r="W9" s="12"/>
      <c r="X9" s="12"/>
      <c r="Y9" s="12"/>
      <c r="Z9" s="12"/>
      <c r="AA9" s="12"/>
      <c r="AB9" s="12"/>
      <c r="AC9" s="12"/>
    </row>
    <row r="10" spans="2:29" ht="15" thickBot="1" x14ac:dyDescent="0.35">
      <c r="B10" s="56" t="s">
        <v>125</v>
      </c>
      <c r="C10" s="58" t="s">
        <v>95</v>
      </c>
      <c r="D10" s="58" t="s">
        <v>96</v>
      </c>
      <c r="E10" s="58" t="s">
        <v>97</v>
      </c>
      <c r="F10" s="58" t="s">
        <v>98</v>
      </c>
      <c r="G10" s="58" t="s">
        <v>99</v>
      </c>
      <c r="H10" s="58" t="s">
        <v>100</v>
      </c>
      <c r="I10" s="58" t="s">
        <v>101</v>
      </c>
      <c r="J10" s="58" t="s">
        <v>102</v>
      </c>
      <c r="K10" s="58" t="s">
        <v>103</v>
      </c>
      <c r="L10" s="58" t="s">
        <v>104</v>
      </c>
      <c r="M10" s="58" t="s">
        <v>105</v>
      </c>
      <c r="N10" s="58" t="s">
        <v>106</v>
      </c>
      <c r="O10" s="58" t="s">
        <v>107</v>
      </c>
      <c r="P10" s="58" t="s">
        <v>108</v>
      </c>
      <c r="Q10" s="58" t="s">
        <v>109</v>
      </c>
      <c r="R10" s="58" t="s">
        <v>110</v>
      </c>
      <c r="S10" s="59" t="s">
        <v>111</v>
      </c>
      <c r="U10" s="12"/>
      <c r="V10" s="12"/>
      <c r="W10" s="12"/>
      <c r="X10" s="12"/>
      <c r="Y10" s="12"/>
      <c r="Z10" s="12"/>
      <c r="AA10" s="12"/>
      <c r="AB10" s="12"/>
      <c r="AC10" s="12"/>
    </row>
    <row r="11" spans="2:29" ht="14.4" x14ac:dyDescent="0.3">
      <c r="B11" s="64" t="s">
        <v>126</v>
      </c>
      <c r="C11" s="61">
        <v>371</v>
      </c>
      <c r="D11" s="61">
        <v>252</v>
      </c>
      <c r="E11" s="61">
        <v>279</v>
      </c>
      <c r="F11" s="61">
        <v>226</v>
      </c>
      <c r="G11" s="61">
        <v>251</v>
      </c>
      <c r="H11" s="61">
        <v>299</v>
      </c>
      <c r="I11" s="61">
        <v>221</v>
      </c>
      <c r="J11" s="61">
        <v>245</v>
      </c>
      <c r="K11" s="61">
        <v>207</v>
      </c>
      <c r="L11" s="61">
        <v>200</v>
      </c>
      <c r="M11" s="61">
        <v>240</v>
      </c>
      <c r="N11" s="61">
        <v>237</v>
      </c>
      <c r="O11" s="61">
        <v>231</v>
      </c>
      <c r="P11" s="61">
        <v>200</v>
      </c>
      <c r="Q11" s="61">
        <v>197</v>
      </c>
      <c r="R11" s="61">
        <v>193</v>
      </c>
      <c r="S11" s="62">
        <v>230</v>
      </c>
      <c r="T11" s="63"/>
      <c r="U11" s="12"/>
      <c r="V11" s="12"/>
      <c r="W11" s="12"/>
      <c r="X11" s="12"/>
      <c r="Y11" s="12"/>
      <c r="Z11" s="12"/>
      <c r="AA11" s="12"/>
      <c r="AB11" s="12"/>
      <c r="AC11" s="12"/>
    </row>
    <row r="12" spans="2:29" ht="14.4" x14ac:dyDescent="0.3">
      <c r="B12" s="64" t="s">
        <v>127</v>
      </c>
      <c r="C12" s="61">
        <v>561</v>
      </c>
      <c r="D12" s="61">
        <v>597</v>
      </c>
      <c r="E12" s="61">
        <v>530</v>
      </c>
      <c r="F12" s="61">
        <v>640</v>
      </c>
      <c r="G12" s="61">
        <v>791</v>
      </c>
      <c r="H12" s="61">
        <v>846</v>
      </c>
      <c r="I12" s="61">
        <v>879</v>
      </c>
      <c r="J12" s="61">
        <v>992</v>
      </c>
      <c r="K12" s="61">
        <v>993</v>
      </c>
      <c r="L12" s="61">
        <v>1001</v>
      </c>
      <c r="M12" s="61">
        <v>1083</v>
      </c>
      <c r="N12" s="61">
        <v>971</v>
      </c>
      <c r="O12" s="61">
        <v>954</v>
      </c>
      <c r="P12" s="61">
        <v>924</v>
      </c>
      <c r="Q12" s="61">
        <v>815</v>
      </c>
      <c r="R12" s="61">
        <v>872</v>
      </c>
      <c r="S12" s="62">
        <v>904</v>
      </c>
      <c r="T12" s="63"/>
      <c r="U12" s="12"/>
      <c r="V12" s="12"/>
      <c r="W12" s="12"/>
      <c r="X12" s="12"/>
      <c r="Y12" s="12"/>
      <c r="Z12" s="12"/>
      <c r="AA12" s="12"/>
      <c r="AB12" s="12"/>
      <c r="AC12" s="12"/>
    </row>
    <row r="13" spans="2:29" ht="14.4" x14ac:dyDescent="0.3">
      <c r="B13" s="64" t="s">
        <v>128</v>
      </c>
      <c r="C13" s="61">
        <v>293</v>
      </c>
      <c r="D13" s="61">
        <v>250</v>
      </c>
      <c r="E13" s="61">
        <v>292</v>
      </c>
      <c r="F13" s="61">
        <v>245</v>
      </c>
      <c r="G13" s="61">
        <v>207</v>
      </c>
      <c r="H13" s="61">
        <v>212</v>
      </c>
      <c r="I13" s="61">
        <v>183</v>
      </c>
      <c r="J13" s="61">
        <v>258</v>
      </c>
      <c r="K13" s="61">
        <v>233</v>
      </c>
      <c r="L13" s="61">
        <v>251</v>
      </c>
      <c r="M13" s="61">
        <v>301</v>
      </c>
      <c r="N13" s="61">
        <v>278</v>
      </c>
      <c r="O13" s="61">
        <v>278</v>
      </c>
      <c r="P13" s="61">
        <v>240</v>
      </c>
      <c r="Q13" s="61">
        <v>233</v>
      </c>
      <c r="R13" s="61">
        <v>207</v>
      </c>
      <c r="S13" s="62">
        <v>197</v>
      </c>
      <c r="T13" s="63"/>
      <c r="U13" s="12"/>
      <c r="V13" s="12"/>
      <c r="W13" s="12"/>
      <c r="X13" s="12"/>
      <c r="Y13" s="12"/>
      <c r="Z13" s="12"/>
      <c r="AA13" s="12"/>
      <c r="AB13" s="12"/>
      <c r="AC13" s="12"/>
    </row>
    <row r="14" spans="2:29" ht="14.4" x14ac:dyDescent="0.3">
      <c r="B14" s="64" t="s">
        <v>129</v>
      </c>
      <c r="C14" s="61">
        <v>623</v>
      </c>
      <c r="D14" s="61">
        <v>703</v>
      </c>
      <c r="E14" s="61">
        <v>606</v>
      </c>
      <c r="F14" s="61">
        <v>790</v>
      </c>
      <c r="G14" s="61">
        <v>1011</v>
      </c>
      <c r="H14" s="61">
        <v>1084</v>
      </c>
      <c r="I14" s="61">
        <v>1156</v>
      </c>
      <c r="J14" s="61">
        <v>1396</v>
      </c>
      <c r="K14" s="61">
        <v>1325</v>
      </c>
      <c r="L14" s="61">
        <v>1381</v>
      </c>
      <c r="M14" s="61">
        <v>1544</v>
      </c>
      <c r="N14" s="61">
        <v>1411</v>
      </c>
      <c r="O14" s="61">
        <v>1399</v>
      </c>
      <c r="P14" s="61">
        <v>1421</v>
      </c>
      <c r="Q14" s="61">
        <v>1366</v>
      </c>
      <c r="R14" s="61">
        <v>1209</v>
      </c>
      <c r="S14" s="62">
        <v>1269</v>
      </c>
      <c r="T14" s="63"/>
      <c r="U14" s="12"/>
      <c r="V14" s="12"/>
      <c r="W14" s="12"/>
      <c r="X14" s="12"/>
      <c r="Y14" s="12"/>
      <c r="Z14" s="12"/>
      <c r="AA14" s="12"/>
      <c r="AB14" s="12"/>
      <c r="AC14" s="12"/>
    </row>
    <row r="15" spans="2:29" ht="14.4" x14ac:dyDescent="0.3">
      <c r="B15" s="64" t="s">
        <v>130</v>
      </c>
      <c r="C15" s="61">
        <v>808</v>
      </c>
      <c r="D15" s="61">
        <v>873</v>
      </c>
      <c r="E15" s="61">
        <v>831</v>
      </c>
      <c r="F15" s="61">
        <v>1072</v>
      </c>
      <c r="G15" s="61">
        <v>1160</v>
      </c>
      <c r="H15" s="61">
        <v>1221</v>
      </c>
      <c r="I15" s="61">
        <v>1418</v>
      </c>
      <c r="J15" s="61">
        <v>1587</v>
      </c>
      <c r="K15" s="61">
        <v>1561</v>
      </c>
      <c r="L15" s="61">
        <v>1673</v>
      </c>
      <c r="M15" s="61">
        <v>1780</v>
      </c>
      <c r="N15" s="61">
        <v>1521</v>
      </c>
      <c r="O15" s="61">
        <v>1388</v>
      </c>
      <c r="P15" s="61">
        <v>1395</v>
      </c>
      <c r="Q15" s="61">
        <v>1325</v>
      </c>
      <c r="R15" s="61">
        <v>1232</v>
      </c>
      <c r="S15" s="62">
        <v>1167</v>
      </c>
      <c r="T15" s="63"/>
      <c r="U15" s="12"/>
      <c r="V15" s="12"/>
      <c r="W15" s="12"/>
      <c r="X15" s="12"/>
      <c r="Y15" s="12"/>
      <c r="Z15" s="12"/>
      <c r="AA15" s="12"/>
      <c r="AB15" s="12"/>
      <c r="AC15" s="12"/>
    </row>
    <row r="16" spans="2:29" ht="14.4" x14ac:dyDescent="0.3">
      <c r="B16" s="64" t="s">
        <v>131</v>
      </c>
      <c r="C16" s="61">
        <v>658</v>
      </c>
      <c r="D16" s="61">
        <v>713</v>
      </c>
      <c r="E16" s="61">
        <v>583</v>
      </c>
      <c r="F16" s="61">
        <v>797</v>
      </c>
      <c r="G16" s="61">
        <v>806</v>
      </c>
      <c r="H16" s="61">
        <v>818</v>
      </c>
      <c r="I16" s="61">
        <v>916</v>
      </c>
      <c r="J16" s="61">
        <v>1010</v>
      </c>
      <c r="K16" s="61">
        <v>1047</v>
      </c>
      <c r="L16" s="61">
        <v>1146</v>
      </c>
      <c r="M16" s="61">
        <v>1105</v>
      </c>
      <c r="N16" s="61">
        <v>1367</v>
      </c>
      <c r="O16" s="61">
        <v>1015</v>
      </c>
      <c r="P16" s="61">
        <v>951</v>
      </c>
      <c r="Q16" s="61">
        <v>897</v>
      </c>
      <c r="R16" s="61">
        <v>828</v>
      </c>
      <c r="S16" s="62">
        <v>804</v>
      </c>
      <c r="T16" s="63"/>
      <c r="U16" s="12"/>
      <c r="V16" s="12"/>
      <c r="W16" s="12"/>
      <c r="X16" s="12"/>
      <c r="Y16" s="12"/>
      <c r="Z16" s="12"/>
      <c r="AA16" s="12"/>
      <c r="AB16" s="12"/>
      <c r="AC16" s="12"/>
    </row>
    <row r="17" spans="2:29" ht="14.4" x14ac:dyDescent="0.3">
      <c r="B17" s="64" t="s">
        <v>132</v>
      </c>
      <c r="C17" s="61">
        <v>67</v>
      </c>
      <c r="D17" s="61">
        <v>59</v>
      </c>
      <c r="E17" s="61">
        <v>75</v>
      </c>
      <c r="F17" s="61">
        <v>92</v>
      </c>
      <c r="G17" s="61">
        <v>94</v>
      </c>
      <c r="H17" s="61">
        <v>82</v>
      </c>
      <c r="I17" s="61">
        <v>97</v>
      </c>
      <c r="J17" s="61">
        <v>113</v>
      </c>
      <c r="K17" s="61">
        <v>153</v>
      </c>
      <c r="L17" s="61">
        <v>162</v>
      </c>
      <c r="M17" s="61">
        <v>187</v>
      </c>
      <c r="N17" s="61">
        <v>176</v>
      </c>
      <c r="O17" s="61">
        <v>162</v>
      </c>
      <c r="P17" s="61">
        <v>181</v>
      </c>
      <c r="Q17" s="61">
        <v>157</v>
      </c>
      <c r="R17" s="61">
        <v>171</v>
      </c>
      <c r="S17" s="62">
        <v>162</v>
      </c>
      <c r="T17" s="63"/>
      <c r="U17" s="12"/>
      <c r="V17" s="12"/>
      <c r="W17" s="12"/>
      <c r="X17" s="12"/>
      <c r="Y17" s="12"/>
      <c r="Z17" s="12"/>
      <c r="AA17" s="12"/>
      <c r="AB17" s="12"/>
      <c r="AC17" s="12"/>
    </row>
    <row r="18" spans="2:29" ht="14.4" x14ac:dyDescent="0.3">
      <c r="B18" s="64" t="s">
        <v>133</v>
      </c>
      <c r="C18" s="61">
        <v>407</v>
      </c>
      <c r="D18" s="61">
        <v>423</v>
      </c>
      <c r="E18" s="61">
        <v>363</v>
      </c>
      <c r="F18" s="61">
        <v>528</v>
      </c>
      <c r="G18" s="61">
        <v>563</v>
      </c>
      <c r="H18" s="61">
        <v>755</v>
      </c>
      <c r="I18" s="61">
        <v>553</v>
      </c>
      <c r="J18" s="61">
        <v>609</v>
      </c>
      <c r="K18" s="61">
        <v>567</v>
      </c>
      <c r="L18" s="61">
        <v>601</v>
      </c>
      <c r="M18" s="61">
        <v>651</v>
      </c>
      <c r="N18" s="61">
        <v>553</v>
      </c>
      <c r="O18" s="61">
        <v>569</v>
      </c>
      <c r="P18" s="61">
        <v>490</v>
      </c>
      <c r="Q18" s="61">
        <v>497</v>
      </c>
      <c r="R18" s="61">
        <v>439</v>
      </c>
      <c r="S18" s="62">
        <v>499</v>
      </c>
      <c r="T18" s="63"/>
      <c r="U18" s="12"/>
      <c r="V18" s="12"/>
      <c r="W18" s="12"/>
      <c r="X18" s="12"/>
      <c r="Y18" s="12"/>
      <c r="Z18" s="12"/>
      <c r="AA18" s="12"/>
      <c r="AB18" s="12"/>
      <c r="AC18" s="12"/>
    </row>
    <row r="19" spans="2:29" ht="14.4" x14ac:dyDescent="0.3">
      <c r="B19" s="64" t="s">
        <v>134</v>
      </c>
      <c r="C19" s="61">
        <v>301</v>
      </c>
      <c r="D19" s="61">
        <v>319</v>
      </c>
      <c r="E19" s="61">
        <v>296</v>
      </c>
      <c r="F19" s="61">
        <v>351</v>
      </c>
      <c r="G19" s="61">
        <v>289</v>
      </c>
      <c r="H19" s="61">
        <v>305</v>
      </c>
      <c r="I19" s="61">
        <v>391</v>
      </c>
      <c r="J19" s="61">
        <v>546</v>
      </c>
      <c r="K19" s="61">
        <v>627</v>
      </c>
      <c r="L19" s="61">
        <v>657</v>
      </c>
      <c r="M19" s="61">
        <v>747</v>
      </c>
      <c r="N19" s="61">
        <v>655</v>
      </c>
      <c r="O19" s="61">
        <v>623</v>
      </c>
      <c r="P19" s="61">
        <v>600</v>
      </c>
      <c r="Q19" s="61">
        <v>640</v>
      </c>
      <c r="R19" s="61">
        <v>720</v>
      </c>
      <c r="S19" s="62">
        <v>739</v>
      </c>
      <c r="T19" s="63"/>
      <c r="U19" s="12"/>
      <c r="V19" s="12"/>
      <c r="W19" s="12"/>
      <c r="X19" s="12"/>
      <c r="Y19" s="12"/>
      <c r="Z19" s="12"/>
      <c r="AA19" s="12"/>
      <c r="AB19" s="12"/>
      <c r="AC19" s="12"/>
    </row>
    <row r="20" spans="2:29" ht="14.4" x14ac:dyDescent="0.3">
      <c r="B20" s="64" t="s">
        <v>135</v>
      </c>
      <c r="C20" s="61">
        <v>88</v>
      </c>
      <c r="D20" s="61">
        <v>104</v>
      </c>
      <c r="E20" s="61">
        <v>88</v>
      </c>
      <c r="F20" s="61">
        <v>90</v>
      </c>
      <c r="G20" s="61">
        <v>98</v>
      </c>
      <c r="H20" s="61">
        <v>110</v>
      </c>
      <c r="I20" s="61">
        <v>142</v>
      </c>
      <c r="J20" s="61">
        <v>246</v>
      </c>
      <c r="K20" s="61">
        <v>296</v>
      </c>
      <c r="L20" s="61">
        <v>345</v>
      </c>
      <c r="M20" s="61">
        <v>385</v>
      </c>
      <c r="N20" s="61">
        <v>394</v>
      </c>
      <c r="O20" s="61">
        <v>375</v>
      </c>
      <c r="P20" s="61">
        <v>391</v>
      </c>
      <c r="Q20" s="61">
        <v>444</v>
      </c>
      <c r="R20" s="61">
        <v>378</v>
      </c>
      <c r="S20" s="62">
        <v>407</v>
      </c>
      <c r="T20" s="63"/>
      <c r="U20" s="12"/>
      <c r="V20" s="12"/>
      <c r="W20" s="12"/>
      <c r="X20" s="12"/>
      <c r="Y20" s="12"/>
      <c r="Z20" s="12"/>
      <c r="AA20" s="12"/>
      <c r="AB20" s="12"/>
      <c r="AC20" s="12"/>
    </row>
    <row r="21" spans="2:29" ht="14.4" x14ac:dyDescent="0.3">
      <c r="B21" s="64" t="s">
        <v>136</v>
      </c>
      <c r="C21" s="61">
        <v>52</v>
      </c>
      <c r="D21" s="61">
        <v>53</v>
      </c>
      <c r="E21" s="61">
        <v>62</v>
      </c>
      <c r="F21" s="61">
        <v>61</v>
      </c>
      <c r="G21" s="61">
        <v>76</v>
      </c>
      <c r="H21" s="61">
        <v>90</v>
      </c>
      <c r="I21" s="61">
        <v>91</v>
      </c>
      <c r="J21" s="61">
        <v>114</v>
      </c>
      <c r="K21" s="61">
        <v>98</v>
      </c>
      <c r="L21" s="61">
        <v>119</v>
      </c>
      <c r="M21" s="61">
        <v>145</v>
      </c>
      <c r="N21" s="61">
        <v>100</v>
      </c>
      <c r="O21" s="61">
        <v>118</v>
      </c>
      <c r="P21" s="61">
        <v>99</v>
      </c>
      <c r="Q21" s="61">
        <v>108</v>
      </c>
      <c r="R21" s="61">
        <v>122</v>
      </c>
      <c r="S21" s="62">
        <v>139</v>
      </c>
      <c r="T21" s="63"/>
      <c r="U21" s="12"/>
      <c r="V21" s="12"/>
      <c r="W21" s="12"/>
      <c r="X21" s="12"/>
      <c r="Y21" s="12"/>
      <c r="Z21" s="12"/>
      <c r="AA21" s="12"/>
      <c r="AB21" s="12"/>
      <c r="AC21" s="12"/>
    </row>
    <row r="22" spans="2:29" ht="14.4" x14ac:dyDescent="0.3">
      <c r="B22" s="64" t="s">
        <v>137</v>
      </c>
      <c r="C22" s="61">
        <v>152</v>
      </c>
      <c r="D22" s="61">
        <v>170</v>
      </c>
      <c r="E22" s="61">
        <v>120</v>
      </c>
      <c r="F22" s="61">
        <v>154</v>
      </c>
      <c r="G22" s="61">
        <v>183</v>
      </c>
      <c r="H22" s="61">
        <v>164</v>
      </c>
      <c r="I22" s="61">
        <v>185</v>
      </c>
      <c r="J22" s="61">
        <v>245</v>
      </c>
      <c r="K22" s="61">
        <v>223</v>
      </c>
      <c r="L22" s="61">
        <v>239</v>
      </c>
      <c r="M22" s="61">
        <v>281</v>
      </c>
      <c r="N22" s="61">
        <v>242</v>
      </c>
      <c r="O22" s="61">
        <v>283</v>
      </c>
      <c r="P22" s="61">
        <v>412</v>
      </c>
      <c r="Q22" s="61">
        <v>297</v>
      </c>
      <c r="R22" s="61">
        <v>278</v>
      </c>
      <c r="S22" s="62">
        <v>313</v>
      </c>
      <c r="T22" s="63"/>
      <c r="U22" s="12"/>
      <c r="V22" s="12"/>
      <c r="W22" s="12"/>
      <c r="X22" s="12"/>
      <c r="Y22" s="12"/>
      <c r="Z22" s="12"/>
      <c r="AA22" s="12"/>
      <c r="AB22" s="12"/>
      <c r="AC22" s="12"/>
    </row>
    <row r="23" spans="2:29" ht="14.4" x14ac:dyDescent="0.3">
      <c r="B23" s="64" t="s">
        <v>138</v>
      </c>
      <c r="C23" s="61">
        <v>121</v>
      </c>
      <c r="D23" s="61">
        <v>100</v>
      </c>
      <c r="E23" s="61">
        <v>105</v>
      </c>
      <c r="F23" s="61">
        <v>159</v>
      </c>
      <c r="G23" s="61">
        <v>154</v>
      </c>
      <c r="H23" s="61">
        <v>166</v>
      </c>
      <c r="I23" s="61">
        <v>159</v>
      </c>
      <c r="J23" s="61">
        <v>242</v>
      </c>
      <c r="K23" s="61">
        <v>195</v>
      </c>
      <c r="L23" s="61">
        <v>225</v>
      </c>
      <c r="M23" s="61">
        <v>288</v>
      </c>
      <c r="N23" s="61">
        <v>265</v>
      </c>
      <c r="O23" s="61">
        <v>280</v>
      </c>
      <c r="P23" s="61">
        <v>240</v>
      </c>
      <c r="Q23" s="61">
        <v>271</v>
      </c>
      <c r="R23" s="61">
        <v>245</v>
      </c>
      <c r="S23" s="62">
        <v>240</v>
      </c>
      <c r="T23" s="63"/>
      <c r="U23" s="12"/>
      <c r="V23" s="12"/>
      <c r="W23" s="12"/>
      <c r="X23" s="12"/>
      <c r="Y23" s="12"/>
      <c r="Z23" s="12"/>
      <c r="AA23" s="12"/>
      <c r="AB23" s="12"/>
      <c r="AC23" s="12"/>
    </row>
    <row r="24" spans="2:29" ht="14.4" x14ac:dyDescent="0.3">
      <c r="B24" s="64" t="s">
        <v>139</v>
      </c>
      <c r="C24" s="61">
        <v>92</v>
      </c>
      <c r="D24" s="61">
        <v>95</v>
      </c>
      <c r="E24" s="61">
        <v>89</v>
      </c>
      <c r="F24" s="61">
        <v>129</v>
      </c>
      <c r="G24" s="61">
        <v>130</v>
      </c>
      <c r="H24" s="61">
        <v>143</v>
      </c>
      <c r="I24" s="61">
        <v>162</v>
      </c>
      <c r="J24" s="61">
        <v>153</v>
      </c>
      <c r="K24" s="61">
        <v>170</v>
      </c>
      <c r="L24" s="61">
        <v>205</v>
      </c>
      <c r="M24" s="61">
        <v>225</v>
      </c>
      <c r="N24" s="61">
        <v>215</v>
      </c>
      <c r="O24" s="61">
        <v>221</v>
      </c>
      <c r="P24" s="61">
        <v>213</v>
      </c>
      <c r="Q24" s="61">
        <v>229</v>
      </c>
      <c r="R24" s="61">
        <v>217</v>
      </c>
      <c r="S24" s="62">
        <v>237</v>
      </c>
      <c r="T24" s="63"/>
      <c r="U24" s="12"/>
      <c r="V24" s="12"/>
      <c r="W24" s="12"/>
      <c r="X24" s="12"/>
      <c r="Y24" s="12"/>
      <c r="Z24" s="12"/>
      <c r="AA24" s="12"/>
      <c r="AB24" s="12"/>
      <c r="AC24" s="12"/>
    </row>
    <row r="25" spans="2:29" ht="14.4" x14ac:dyDescent="0.3">
      <c r="B25" s="64" t="s">
        <v>140</v>
      </c>
      <c r="C25" s="61">
        <v>57</v>
      </c>
      <c r="D25" s="61">
        <v>74</v>
      </c>
      <c r="E25" s="61">
        <v>52</v>
      </c>
      <c r="F25" s="61">
        <v>78</v>
      </c>
      <c r="G25" s="61">
        <v>103</v>
      </c>
      <c r="H25" s="61">
        <v>102</v>
      </c>
      <c r="I25" s="61">
        <v>134</v>
      </c>
      <c r="J25" s="61">
        <v>133</v>
      </c>
      <c r="K25" s="61">
        <v>142</v>
      </c>
      <c r="L25" s="61">
        <v>134</v>
      </c>
      <c r="M25" s="61">
        <v>160</v>
      </c>
      <c r="N25" s="61">
        <v>132</v>
      </c>
      <c r="O25" s="61">
        <v>175</v>
      </c>
      <c r="P25" s="61">
        <v>156</v>
      </c>
      <c r="Q25" s="61">
        <v>145</v>
      </c>
      <c r="R25" s="61">
        <v>158</v>
      </c>
      <c r="S25" s="62">
        <v>195</v>
      </c>
      <c r="T25" s="63"/>
      <c r="U25" s="12"/>
      <c r="V25" s="12"/>
      <c r="W25" s="12"/>
      <c r="X25" s="12"/>
      <c r="Y25" s="12"/>
      <c r="Z25" s="12"/>
      <c r="AA25" s="12"/>
      <c r="AB25" s="12"/>
      <c r="AC25" s="12"/>
    </row>
    <row r="26" spans="2:29" ht="14.4" x14ac:dyDescent="0.3">
      <c r="B26" s="64" t="s">
        <v>141</v>
      </c>
      <c r="C26" s="61">
        <v>57</v>
      </c>
      <c r="D26" s="61">
        <v>63</v>
      </c>
      <c r="E26" s="61">
        <v>67</v>
      </c>
      <c r="F26" s="61">
        <v>93</v>
      </c>
      <c r="G26" s="61">
        <v>135</v>
      </c>
      <c r="H26" s="61">
        <v>154</v>
      </c>
      <c r="I26" s="61">
        <v>130</v>
      </c>
      <c r="J26" s="61">
        <v>185</v>
      </c>
      <c r="K26" s="61">
        <v>193</v>
      </c>
      <c r="L26" s="61">
        <v>256</v>
      </c>
      <c r="M26" s="61">
        <v>302</v>
      </c>
      <c r="N26" s="61">
        <v>251</v>
      </c>
      <c r="O26" s="61">
        <v>289</v>
      </c>
      <c r="P26" s="61">
        <v>297</v>
      </c>
      <c r="Q26" s="61">
        <v>292</v>
      </c>
      <c r="R26" s="61">
        <v>274</v>
      </c>
      <c r="S26" s="62">
        <v>266</v>
      </c>
      <c r="T26" s="63"/>
      <c r="U26" s="12"/>
      <c r="V26" s="12"/>
      <c r="W26" s="12"/>
      <c r="X26" s="12"/>
      <c r="Y26" s="12"/>
      <c r="Z26" s="12"/>
      <c r="AA26" s="12"/>
      <c r="AB26" s="12"/>
      <c r="AC26" s="12"/>
    </row>
    <row r="27" spans="2:29" ht="14.4" x14ac:dyDescent="0.3">
      <c r="B27" s="64" t="s">
        <v>142</v>
      </c>
      <c r="C27" s="61">
        <v>145</v>
      </c>
      <c r="D27" s="61">
        <v>117</v>
      </c>
      <c r="E27" s="61">
        <v>122</v>
      </c>
      <c r="F27" s="61">
        <v>149</v>
      </c>
      <c r="G27" s="61">
        <v>147</v>
      </c>
      <c r="H27" s="61">
        <v>162</v>
      </c>
      <c r="I27" s="61">
        <v>206</v>
      </c>
      <c r="J27" s="61">
        <v>225</v>
      </c>
      <c r="K27" s="61">
        <v>255</v>
      </c>
      <c r="L27" s="61">
        <v>257</v>
      </c>
      <c r="M27" s="61">
        <v>333</v>
      </c>
      <c r="N27" s="61">
        <v>344</v>
      </c>
      <c r="O27" s="61">
        <v>368</v>
      </c>
      <c r="P27" s="61">
        <v>341</v>
      </c>
      <c r="Q27" s="61">
        <v>327</v>
      </c>
      <c r="R27" s="61">
        <v>275</v>
      </c>
      <c r="S27" s="62">
        <v>295</v>
      </c>
      <c r="T27" s="63"/>
      <c r="U27" s="12"/>
      <c r="V27" s="12"/>
      <c r="W27" s="12"/>
      <c r="X27" s="12"/>
      <c r="Y27" s="12"/>
      <c r="Z27" s="12"/>
      <c r="AA27" s="12"/>
      <c r="AB27" s="12"/>
      <c r="AC27" s="12"/>
    </row>
    <row r="28" spans="2:29" ht="15" thickBot="1" x14ac:dyDescent="0.35">
      <c r="B28" s="64" t="s">
        <v>143</v>
      </c>
      <c r="C28" s="65">
        <v>1070</v>
      </c>
      <c r="D28" s="65">
        <v>1082</v>
      </c>
      <c r="E28" s="65">
        <v>961</v>
      </c>
      <c r="F28" s="65">
        <v>1355</v>
      </c>
      <c r="G28" s="65">
        <v>1717</v>
      </c>
      <c r="H28" s="65">
        <v>1691</v>
      </c>
      <c r="I28" s="65">
        <v>1899</v>
      </c>
      <c r="J28" s="65">
        <v>2043</v>
      </c>
      <c r="K28" s="65">
        <v>2208</v>
      </c>
      <c r="L28" s="65">
        <v>2482</v>
      </c>
      <c r="M28" s="65">
        <v>2721</v>
      </c>
      <c r="N28" s="65">
        <v>2784</v>
      </c>
      <c r="O28" s="65">
        <v>2689</v>
      </c>
      <c r="P28" s="65">
        <v>2808</v>
      </c>
      <c r="Q28" s="65">
        <v>3839</v>
      </c>
      <c r="R28" s="65">
        <v>5252</v>
      </c>
      <c r="S28" s="66">
        <v>5436</v>
      </c>
      <c r="T28" s="63"/>
      <c r="U28" s="12"/>
      <c r="V28" s="12"/>
      <c r="W28" s="12"/>
      <c r="X28" s="12"/>
      <c r="Y28" s="12"/>
      <c r="Z28" s="12"/>
      <c r="AA28" s="12"/>
      <c r="AB28" s="12"/>
      <c r="AC28" s="12"/>
    </row>
    <row r="29" spans="2:29" ht="15" thickBot="1" x14ac:dyDescent="0.35">
      <c r="B29" s="67" t="s">
        <v>123</v>
      </c>
      <c r="C29" s="68">
        <v>5923</v>
      </c>
      <c r="D29" s="68">
        <v>6047</v>
      </c>
      <c r="E29" s="68">
        <v>5521</v>
      </c>
      <c r="F29" s="68">
        <v>7009</v>
      </c>
      <c r="G29" s="68">
        <v>7915</v>
      </c>
      <c r="H29" s="68">
        <v>8404</v>
      </c>
      <c r="I29" s="68">
        <v>8922</v>
      </c>
      <c r="J29" s="68">
        <v>10342</v>
      </c>
      <c r="K29" s="68">
        <v>10493</v>
      </c>
      <c r="L29" s="68">
        <v>11334</v>
      </c>
      <c r="M29" s="68">
        <v>12478</v>
      </c>
      <c r="N29" s="68">
        <v>11896</v>
      </c>
      <c r="O29" s="68">
        <v>11417</v>
      </c>
      <c r="P29" s="68">
        <v>11359</v>
      </c>
      <c r="Q29" s="68">
        <v>12079</v>
      </c>
      <c r="R29" s="68">
        <v>13070</v>
      </c>
      <c r="S29" s="69">
        <v>13499</v>
      </c>
      <c r="T29" s="63"/>
      <c r="U29" s="12"/>
      <c r="V29" s="12"/>
      <c r="W29" s="12"/>
      <c r="X29" s="12"/>
      <c r="Y29" s="12"/>
      <c r="Z29" s="12"/>
      <c r="AA29" s="12"/>
      <c r="AB29" s="12"/>
      <c r="AC29" s="12"/>
    </row>
    <row r="30" spans="2:29" ht="14.4" x14ac:dyDescent="0.3">
      <c r="U30" s="12"/>
      <c r="V30" s="12"/>
      <c r="W30" s="12"/>
      <c r="X30" s="12"/>
      <c r="Y30" s="12"/>
      <c r="Z30" s="12"/>
      <c r="AA30" s="12"/>
      <c r="AB30" s="12"/>
      <c r="AC30" s="12"/>
    </row>
    <row r="31" spans="2:29" ht="14.4" x14ac:dyDescent="0.3">
      <c r="U31" s="12"/>
      <c r="V31" s="12"/>
      <c r="W31" s="12"/>
      <c r="X31" s="12"/>
      <c r="Y31" s="12"/>
      <c r="Z31" s="12"/>
      <c r="AA31" s="12"/>
      <c r="AB31" s="12"/>
      <c r="AC31" s="12"/>
    </row>
    <row r="32" spans="2:29" ht="14.4" x14ac:dyDescent="0.3">
      <c r="U32" s="12"/>
      <c r="V32" s="12"/>
      <c r="W32" s="12"/>
      <c r="X32" s="12"/>
      <c r="Y32" s="12"/>
      <c r="Z32" s="12"/>
      <c r="AA32" s="12"/>
      <c r="AB32" s="12"/>
      <c r="AC32" s="12"/>
    </row>
    <row r="33" spans="2:29" ht="22.8" x14ac:dyDescent="0.3">
      <c r="B33" s="54" t="s">
        <v>28</v>
      </c>
      <c r="C33" s="54"/>
      <c r="D33" s="54"/>
      <c r="E33" s="54"/>
      <c r="F33" s="54"/>
      <c r="G33" s="54"/>
      <c r="H33" s="54"/>
      <c r="I33" s="54"/>
      <c r="J33" s="54"/>
      <c r="K33" s="54"/>
      <c r="L33" s="54"/>
      <c r="M33" s="54"/>
      <c r="U33" s="12"/>
      <c r="V33" s="12"/>
      <c r="W33" s="12"/>
      <c r="X33" s="12"/>
      <c r="Y33" s="12"/>
      <c r="Z33" s="12"/>
      <c r="AA33" s="12"/>
      <c r="AB33" s="12"/>
      <c r="AC33" s="12"/>
    </row>
    <row r="34" spans="2:29" ht="15" thickBot="1" x14ac:dyDescent="0.35">
      <c r="B34" s="116"/>
      <c r="C34" s="116"/>
      <c r="D34" s="116"/>
      <c r="E34" s="116"/>
      <c r="F34" s="116"/>
      <c r="G34" s="116"/>
      <c r="H34" s="116"/>
      <c r="I34" s="116"/>
      <c r="J34" s="116"/>
      <c r="K34" s="116"/>
      <c r="L34" s="116"/>
      <c r="M34" s="116"/>
      <c r="V34" s="12"/>
      <c r="W34" s="12"/>
      <c r="X34" s="12"/>
      <c r="Y34" s="12"/>
      <c r="Z34" s="12"/>
      <c r="AA34" s="12"/>
      <c r="AB34" s="12"/>
      <c r="AC34" s="12"/>
    </row>
    <row r="35" spans="2:29" ht="13.5" customHeight="1" thickBot="1" x14ac:dyDescent="0.3">
      <c r="B35" s="55"/>
      <c r="C35" s="117" t="s">
        <v>66</v>
      </c>
      <c r="D35" s="118"/>
      <c r="E35" s="118"/>
      <c r="F35" s="118"/>
      <c r="G35" s="118"/>
      <c r="H35" s="118"/>
      <c r="I35" s="118"/>
      <c r="J35" s="118"/>
      <c r="K35" s="118"/>
      <c r="L35" s="118"/>
      <c r="M35" s="118"/>
      <c r="N35" s="118"/>
      <c r="O35" s="118"/>
      <c r="P35" s="118"/>
      <c r="Q35" s="118"/>
      <c r="R35" s="118"/>
      <c r="S35" s="119"/>
    </row>
    <row r="36" spans="2:29" ht="14.4" thickBot="1" x14ac:dyDescent="0.3">
      <c r="B36" s="56" t="s">
        <v>125</v>
      </c>
      <c r="C36" s="58" t="s">
        <v>95</v>
      </c>
      <c r="D36" s="58" t="s">
        <v>96</v>
      </c>
      <c r="E36" s="58" t="s">
        <v>97</v>
      </c>
      <c r="F36" s="58" t="s">
        <v>98</v>
      </c>
      <c r="G36" s="58" t="s">
        <v>99</v>
      </c>
      <c r="H36" s="58" t="s">
        <v>100</v>
      </c>
      <c r="I36" s="58" t="s">
        <v>101</v>
      </c>
      <c r="J36" s="58" t="s">
        <v>102</v>
      </c>
      <c r="K36" s="58" t="s">
        <v>103</v>
      </c>
      <c r="L36" s="58" t="s">
        <v>104</v>
      </c>
      <c r="M36" s="58" t="s">
        <v>105</v>
      </c>
      <c r="N36" s="58" t="s">
        <v>106</v>
      </c>
      <c r="O36" s="58" t="s">
        <v>107</v>
      </c>
      <c r="P36" s="58" t="s">
        <v>108</v>
      </c>
      <c r="Q36" s="58" t="s">
        <v>109</v>
      </c>
      <c r="R36" s="58" t="s">
        <v>110</v>
      </c>
      <c r="S36" s="59" t="s">
        <v>111</v>
      </c>
    </row>
    <row r="37" spans="2:29" ht="13.8" x14ac:dyDescent="0.25">
      <c r="B37" s="64" t="s">
        <v>126</v>
      </c>
      <c r="C37" s="61">
        <v>284</v>
      </c>
      <c r="D37" s="61">
        <v>166</v>
      </c>
      <c r="E37" s="61">
        <v>199</v>
      </c>
      <c r="F37" s="61">
        <v>153</v>
      </c>
      <c r="G37" s="61">
        <v>184</v>
      </c>
      <c r="H37" s="61">
        <v>237</v>
      </c>
      <c r="I37" s="61">
        <v>174</v>
      </c>
      <c r="J37" s="61">
        <v>219</v>
      </c>
      <c r="K37" s="61">
        <v>181</v>
      </c>
      <c r="L37" s="61">
        <v>187</v>
      </c>
      <c r="M37" s="61">
        <v>215</v>
      </c>
      <c r="N37" s="61">
        <v>219</v>
      </c>
      <c r="O37" s="61">
        <v>216</v>
      </c>
      <c r="P37" s="61">
        <v>192</v>
      </c>
      <c r="Q37" s="61">
        <v>191</v>
      </c>
      <c r="R37" s="61">
        <v>187</v>
      </c>
      <c r="S37" s="62">
        <v>221</v>
      </c>
    </row>
    <row r="38" spans="2:29" ht="13.8" x14ac:dyDescent="0.25">
      <c r="B38" s="64" t="s">
        <v>127</v>
      </c>
      <c r="C38" s="61">
        <v>538</v>
      </c>
      <c r="D38" s="61">
        <v>562</v>
      </c>
      <c r="E38" s="61">
        <v>502</v>
      </c>
      <c r="F38" s="61">
        <v>605</v>
      </c>
      <c r="G38" s="61">
        <v>764</v>
      </c>
      <c r="H38" s="61">
        <v>827</v>
      </c>
      <c r="I38" s="61">
        <v>853</v>
      </c>
      <c r="J38" s="61">
        <v>965</v>
      </c>
      <c r="K38" s="61">
        <v>967</v>
      </c>
      <c r="L38" s="61">
        <v>986</v>
      </c>
      <c r="M38" s="61">
        <v>1063</v>
      </c>
      <c r="N38" s="61">
        <v>960</v>
      </c>
      <c r="O38" s="61">
        <v>951</v>
      </c>
      <c r="P38" s="61">
        <v>917</v>
      </c>
      <c r="Q38" s="61">
        <v>813</v>
      </c>
      <c r="R38" s="61">
        <v>870</v>
      </c>
      <c r="S38" s="62">
        <v>900</v>
      </c>
    </row>
    <row r="39" spans="2:29" ht="13.8" x14ac:dyDescent="0.25">
      <c r="B39" s="64" t="s">
        <v>128</v>
      </c>
      <c r="C39" s="61">
        <v>233</v>
      </c>
      <c r="D39" s="61">
        <v>197</v>
      </c>
      <c r="E39" s="61">
        <v>230</v>
      </c>
      <c r="F39" s="61">
        <v>197</v>
      </c>
      <c r="G39" s="61">
        <v>168</v>
      </c>
      <c r="H39" s="61">
        <v>188</v>
      </c>
      <c r="I39" s="61">
        <v>157</v>
      </c>
      <c r="J39" s="61">
        <v>230</v>
      </c>
      <c r="K39" s="61">
        <v>210</v>
      </c>
      <c r="L39" s="61">
        <v>228</v>
      </c>
      <c r="M39" s="61">
        <v>284</v>
      </c>
      <c r="N39" s="61">
        <v>267</v>
      </c>
      <c r="O39" s="61">
        <v>273</v>
      </c>
      <c r="P39" s="61">
        <v>236</v>
      </c>
      <c r="Q39" s="61">
        <v>227</v>
      </c>
      <c r="R39" s="61">
        <v>202</v>
      </c>
      <c r="S39" s="62">
        <v>190</v>
      </c>
    </row>
    <row r="40" spans="2:29" ht="13.8" x14ac:dyDescent="0.25">
      <c r="B40" s="64" t="s">
        <v>129</v>
      </c>
      <c r="C40" s="61">
        <v>617</v>
      </c>
      <c r="D40" s="61">
        <v>698</v>
      </c>
      <c r="E40" s="61">
        <v>602</v>
      </c>
      <c r="F40" s="61">
        <v>787</v>
      </c>
      <c r="G40" s="61">
        <v>1002</v>
      </c>
      <c r="H40" s="61">
        <v>1081</v>
      </c>
      <c r="I40" s="61">
        <v>1156</v>
      </c>
      <c r="J40" s="61">
        <v>1369</v>
      </c>
      <c r="K40" s="61">
        <v>1310</v>
      </c>
      <c r="L40" s="61">
        <v>1376</v>
      </c>
      <c r="M40" s="61">
        <v>1537</v>
      </c>
      <c r="N40" s="61">
        <v>1410</v>
      </c>
      <c r="O40" s="61">
        <v>1397</v>
      </c>
      <c r="P40" s="61">
        <v>1420</v>
      </c>
      <c r="Q40" s="61">
        <v>1365</v>
      </c>
      <c r="R40" s="61">
        <v>1204</v>
      </c>
      <c r="S40" s="62">
        <v>1262</v>
      </c>
    </row>
    <row r="41" spans="2:29" ht="13.8" x14ac:dyDescent="0.25">
      <c r="B41" s="64" t="s">
        <v>130</v>
      </c>
      <c r="C41" s="61">
        <v>791</v>
      </c>
      <c r="D41" s="61">
        <v>852</v>
      </c>
      <c r="E41" s="61">
        <v>817</v>
      </c>
      <c r="F41" s="61">
        <v>1058</v>
      </c>
      <c r="G41" s="61">
        <v>1148</v>
      </c>
      <c r="H41" s="61">
        <v>1214</v>
      </c>
      <c r="I41" s="61">
        <v>1411</v>
      </c>
      <c r="J41" s="61">
        <v>1492</v>
      </c>
      <c r="K41" s="61">
        <v>1504</v>
      </c>
      <c r="L41" s="61">
        <v>1632</v>
      </c>
      <c r="M41" s="61">
        <v>1740</v>
      </c>
      <c r="N41" s="61">
        <v>1493</v>
      </c>
      <c r="O41" s="61">
        <v>1368</v>
      </c>
      <c r="P41" s="61">
        <v>1390</v>
      </c>
      <c r="Q41" s="61">
        <v>1309</v>
      </c>
      <c r="R41" s="61">
        <v>1228</v>
      </c>
      <c r="S41" s="62">
        <v>1161</v>
      </c>
    </row>
    <row r="42" spans="2:29" ht="13.8" x14ac:dyDescent="0.25">
      <c r="B42" s="64" t="s">
        <v>131</v>
      </c>
      <c r="C42" s="61">
        <v>637</v>
      </c>
      <c r="D42" s="61">
        <v>698</v>
      </c>
      <c r="E42" s="61">
        <v>569</v>
      </c>
      <c r="F42" s="61">
        <v>784</v>
      </c>
      <c r="G42" s="61">
        <v>798</v>
      </c>
      <c r="H42" s="61">
        <v>812</v>
      </c>
      <c r="I42" s="61">
        <v>913</v>
      </c>
      <c r="J42" s="61">
        <v>981</v>
      </c>
      <c r="K42" s="61">
        <v>1026</v>
      </c>
      <c r="L42" s="61">
        <v>1130</v>
      </c>
      <c r="M42" s="61">
        <v>1096</v>
      </c>
      <c r="N42" s="61">
        <v>1359</v>
      </c>
      <c r="O42" s="61">
        <v>1008</v>
      </c>
      <c r="P42" s="61">
        <v>946</v>
      </c>
      <c r="Q42" s="61">
        <v>886</v>
      </c>
      <c r="R42" s="61">
        <v>808</v>
      </c>
      <c r="S42" s="62">
        <v>792</v>
      </c>
    </row>
    <row r="43" spans="2:29" ht="13.8" x14ac:dyDescent="0.25">
      <c r="B43" s="64" t="s">
        <v>132</v>
      </c>
      <c r="C43" s="61">
        <v>67</v>
      </c>
      <c r="D43" s="61">
        <v>58</v>
      </c>
      <c r="E43" s="61">
        <v>72</v>
      </c>
      <c r="F43" s="61">
        <v>88</v>
      </c>
      <c r="G43" s="61">
        <v>92</v>
      </c>
      <c r="H43" s="61">
        <v>82</v>
      </c>
      <c r="I43" s="61">
        <v>95</v>
      </c>
      <c r="J43" s="61">
        <v>111</v>
      </c>
      <c r="K43" s="61">
        <v>151</v>
      </c>
      <c r="L43" s="61">
        <v>161</v>
      </c>
      <c r="M43" s="61">
        <v>186</v>
      </c>
      <c r="N43" s="61">
        <v>174</v>
      </c>
      <c r="O43" s="61">
        <v>161</v>
      </c>
      <c r="P43" s="61">
        <v>179</v>
      </c>
      <c r="Q43" s="61">
        <v>156</v>
      </c>
      <c r="R43" s="61">
        <v>170</v>
      </c>
      <c r="S43" s="62">
        <v>162</v>
      </c>
    </row>
    <row r="44" spans="2:29" ht="13.8" x14ac:dyDescent="0.25">
      <c r="B44" s="64" t="s">
        <v>133</v>
      </c>
      <c r="C44" s="61">
        <v>406</v>
      </c>
      <c r="D44" s="61">
        <v>415</v>
      </c>
      <c r="E44" s="61">
        <v>357</v>
      </c>
      <c r="F44" s="61">
        <v>522</v>
      </c>
      <c r="G44" s="61">
        <v>561</v>
      </c>
      <c r="H44" s="61">
        <v>637</v>
      </c>
      <c r="I44" s="61">
        <v>552</v>
      </c>
      <c r="J44" s="61">
        <v>597</v>
      </c>
      <c r="K44" s="61">
        <v>558</v>
      </c>
      <c r="L44" s="61">
        <v>597</v>
      </c>
      <c r="M44" s="61">
        <v>648</v>
      </c>
      <c r="N44" s="61">
        <v>547</v>
      </c>
      <c r="O44" s="61">
        <v>563</v>
      </c>
      <c r="P44" s="61">
        <v>488</v>
      </c>
      <c r="Q44" s="61">
        <v>493</v>
      </c>
      <c r="R44" s="61">
        <v>429</v>
      </c>
      <c r="S44" s="62">
        <v>491</v>
      </c>
    </row>
    <row r="45" spans="2:29" ht="13.8" x14ac:dyDescent="0.25">
      <c r="B45" s="64" t="s">
        <v>134</v>
      </c>
      <c r="C45" s="61">
        <v>288</v>
      </c>
      <c r="D45" s="61">
        <v>308</v>
      </c>
      <c r="E45" s="61">
        <v>290</v>
      </c>
      <c r="F45" s="61">
        <v>348</v>
      </c>
      <c r="G45" s="61">
        <v>285</v>
      </c>
      <c r="H45" s="61">
        <v>302</v>
      </c>
      <c r="I45" s="61">
        <v>387</v>
      </c>
      <c r="J45" s="61">
        <v>531</v>
      </c>
      <c r="K45" s="61">
        <v>616</v>
      </c>
      <c r="L45" s="61">
        <v>642</v>
      </c>
      <c r="M45" s="61">
        <v>740</v>
      </c>
      <c r="N45" s="61">
        <v>646</v>
      </c>
      <c r="O45" s="61">
        <v>617</v>
      </c>
      <c r="P45" s="61">
        <v>592</v>
      </c>
      <c r="Q45" s="61">
        <v>635</v>
      </c>
      <c r="R45" s="61">
        <v>715</v>
      </c>
      <c r="S45" s="62">
        <v>734</v>
      </c>
    </row>
    <row r="46" spans="2:29" ht="13.8" x14ac:dyDescent="0.25">
      <c r="B46" s="64" t="s">
        <v>135</v>
      </c>
      <c r="C46" s="61">
        <v>85</v>
      </c>
      <c r="D46" s="61">
        <v>100</v>
      </c>
      <c r="E46" s="61">
        <v>88</v>
      </c>
      <c r="F46" s="61">
        <v>89</v>
      </c>
      <c r="G46" s="61">
        <v>98</v>
      </c>
      <c r="H46" s="61">
        <v>109</v>
      </c>
      <c r="I46" s="61">
        <v>142</v>
      </c>
      <c r="J46" s="61">
        <v>244</v>
      </c>
      <c r="K46" s="61">
        <v>292</v>
      </c>
      <c r="L46" s="61">
        <v>341</v>
      </c>
      <c r="M46" s="61">
        <v>383</v>
      </c>
      <c r="N46" s="61">
        <v>393</v>
      </c>
      <c r="O46" s="61">
        <v>374</v>
      </c>
      <c r="P46" s="61">
        <v>389</v>
      </c>
      <c r="Q46" s="61">
        <v>440</v>
      </c>
      <c r="R46" s="61">
        <v>378</v>
      </c>
      <c r="S46" s="62">
        <v>406</v>
      </c>
    </row>
    <row r="47" spans="2:29" ht="13.8" x14ac:dyDescent="0.25">
      <c r="B47" s="64" t="s">
        <v>136</v>
      </c>
      <c r="C47" s="61">
        <v>46</v>
      </c>
      <c r="D47" s="61">
        <v>41</v>
      </c>
      <c r="E47" s="61">
        <v>58</v>
      </c>
      <c r="F47" s="61">
        <v>56</v>
      </c>
      <c r="G47" s="61">
        <v>70</v>
      </c>
      <c r="H47" s="61">
        <v>85</v>
      </c>
      <c r="I47" s="61">
        <v>89</v>
      </c>
      <c r="J47" s="61">
        <v>113</v>
      </c>
      <c r="K47" s="61">
        <v>95</v>
      </c>
      <c r="L47" s="61">
        <v>117</v>
      </c>
      <c r="M47" s="61">
        <v>144</v>
      </c>
      <c r="N47" s="61">
        <v>99</v>
      </c>
      <c r="O47" s="61">
        <v>118</v>
      </c>
      <c r="P47" s="61">
        <v>99</v>
      </c>
      <c r="Q47" s="61">
        <v>105</v>
      </c>
      <c r="R47" s="61">
        <v>121</v>
      </c>
      <c r="S47" s="62">
        <v>138</v>
      </c>
    </row>
    <row r="48" spans="2:29" ht="13.8" x14ac:dyDescent="0.25">
      <c r="B48" s="64" t="s">
        <v>137</v>
      </c>
      <c r="C48" s="61">
        <v>131</v>
      </c>
      <c r="D48" s="61">
        <v>141</v>
      </c>
      <c r="E48" s="61">
        <v>112</v>
      </c>
      <c r="F48" s="61">
        <v>150</v>
      </c>
      <c r="G48" s="61">
        <v>175</v>
      </c>
      <c r="H48" s="61">
        <v>162</v>
      </c>
      <c r="I48" s="61">
        <v>180</v>
      </c>
      <c r="J48" s="61">
        <v>240</v>
      </c>
      <c r="K48" s="61">
        <v>214</v>
      </c>
      <c r="L48" s="61">
        <v>234</v>
      </c>
      <c r="M48" s="61">
        <v>273</v>
      </c>
      <c r="N48" s="61">
        <v>240</v>
      </c>
      <c r="O48" s="61">
        <v>280</v>
      </c>
      <c r="P48" s="61">
        <v>267</v>
      </c>
      <c r="Q48" s="61">
        <v>265</v>
      </c>
      <c r="R48" s="61">
        <v>272</v>
      </c>
      <c r="S48" s="62">
        <v>304</v>
      </c>
    </row>
    <row r="49" spans="2:19" ht="13.8" x14ac:dyDescent="0.25">
      <c r="B49" s="64" t="s">
        <v>138</v>
      </c>
      <c r="C49" s="61">
        <v>113</v>
      </c>
      <c r="D49" s="61">
        <v>99</v>
      </c>
      <c r="E49" s="61">
        <v>101</v>
      </c>
      <c r="F49" s="61">
        <v>157</v>
      </c>
      <c r="G49" s="61">
        <v>150</v>
      </c>
      <c r="H49" s="61">
        <v>164</v>
      </c>
      <c r="I49" s="61">
        <v>159</v>
      </c>
      <c r="J49" s="61">
        <v>234</v>
      </c>
      <c r="K49" s="61">
        <v>193</v>
      </c>
      <c r="L49" s="61">
        <v>223</v>
      </c>
      <c r="M49" s="61">
        <v>287</v>
      </c>
      <c r="N49" s="61">
        <v>264</v>
      </c>
      <c r="O49" s="61">
        <v>277</v>
      </c>
      <c r="P49" s="61">
        <v>239</v>
      </c>
      <c r="Q49" s="61">
        <v>270</v>
      </c>
      <c r="R49" s="61">
        <v>245</v>
      </c>
      <c r="S49" s="62">
        <v>239</v>
      </c>
    </row>
    <row r="50" spans="2:19" ht="13.8" x14ac:dyDescent="0.25">
      <c r="B50" s="64" t="s">
        <v>139</v>
      </c>
      <c r="C50" s="61">
        <v>87</v>
      </c>
      <c r="D50" s="61">
        <v>88</v>
      </c>
      <c r="E50" s="61">
        <v>87</v>
      </c>
      <c r="F50" s="61">
        <v>128</v>
      </c>
      <c r="G50" s="61">
        <v>129</v>
      </c>
      <c r="H50" s="61">
        <v>140</v>
      </c>
      <c r="I50" s="61">
        <v>162</v>
      </c>
      <c r="J50" s="61">
        <v>151</v>
      </c>
      <c r="K50" s="61">
        <v>168</v>
      </c>
      <c r="L50" s="61">
        <v>200</v>
      </c>
      <c r="M50" s="61">
        <v>224</v>
      </c>
      <c r="N50" s="61">
        <v>211</v>
      </c>
      <c r="O50" s="61">
        <v>221</v>
      </c>
      <c r="P50" s="61">
        <v>211</v>
      </c>
      <c r="Q50" s="61">
        <v>225</v>
      </c>
      <c r="R50" s="61">
        <v>214</v>
      </c>
      <c r="S50" s="62">
        <v>234</v>
      </c>
    </row>
    <row r="51" spans="2:19" ht="13.8" x14ac:dyDescent="0.25">
      <c r="B51" s="64" t="s">
        <v>140</v>
      </c>
      <c r="C51" s="61">
        <v>57</v>
      </c>
      <c r="D51" s="61">
        <v>74</v>
      </c>
      <c r="E51" s="61">
        <v>52</v>
      </c>
      <c r="F51" s="61">
        <v>78</v>
      </c>
      <c r="G51" s="61">
        <v>103</v>
      </c>
      <c r="H51" s="61">
        <v>102</v>
      </c>
      <c r="I51" s="61">
        <v>134</v>
      </c>
      <c r="J51" s="61">
        <v>132</v>
      </c>
      <c r="K51" s="61">
        <v>142</v>
      </c>
      <c r="L51" s="61">
        <v>132</v>
      </c>
      <c r="M51" s="61">
        <v>160</v>
      </c>
      <c r="N51" s="61">
        <v>132</v>
      </c>
      <c r="O51" s="61">
        <v>175</v>
      </c>
      <c r="P51" s="61">
        <v>156</v>
      </c>
      <c r="Q51" s="61">
        <v>145</v>
      </c>
      <c r="R51" s="61">
        <v>158</v>
      </c>
      <c r="S51" s="62">
        <v>195</v>
      </c>
    </row>
    <row r="52" spans="2:19" ht="13.8" x14ac:dyDescent="0.25">
      <c r="B52" s="64" t="s">
        <v>141</v>
      </c>
      <c r="C52" s="61">
        <v>57</v>
      </c>
      <c r="D52" s="61">
        <v>63</v>
      </c>
      <c r="E52" s="61">
        <v>65</v>
      </c>
      <c r="F52" s="61">
        <v>92</v>
      </c>
      <c r="G52" s="61">
        <v>134</v>
      </c>
      <c r="H52" s="61">
        <v>150</v>
      </c>
      <c r="I52" s="61">
        <v>129</v>
      </c>
      <c r="J52" s="61">
        <v>181</v>
      </c>
      <c r="K52" s="61">
        <v>190</v>
      </c>
      <c r="L52" s="61">
        <v>256</v>
      </c>
      <c r="M52" s="61">
        <v>300</v>
      </c>
      <c r="N52" s="61">
        <v>249</v>
      </c>
      <c r="O52" s="61">
        <v>288</v>
      </c>
      <c r="P52" s="61">
        <v>293</v>
      </c>
      <c r="Q52" s="61">
        <v>289</v>
      </c>
      <c r="R52" s="61">
        <v>273</v>
      </c>
      <c r="S52" s="62">
        <v>262</v>
      </c>
    </row>
    <row r="53" spans="2:19" ht="13.8" x14ac:dyDescent="0.25">
      <c r="B53" s="64" t="s">
        <v>142</v>
      </c>
      <c r="C53" s="61">
        <v>142</v>
      </c>
      <c r="D53" s="61">
        <v>113</v>
      </c>
      <c r="E53" s="61">
        <v>117</v>
      </c>
      <c r="F53" s="61">
        <v>145</v>
      </c>
      <c r="G53" s="61">
        <v>144</v>
      </c>
      <c r="H53" s="61">
        <v>161</v>
      </c>
      <c r="I53" s="61">
        <v>203</v>
      </c>
      <c r="J53" s="61">
        <v>221</v>
      </c>
      <c r="K53" s="61">
        <v>254</v>
      </c>
      <c r="L53" s="61">
        <v>252</v>
      </c>
      <c r="M53" s="61">
        <v>329</v>
      </c>
      <c r="N53" s="61">
        <v>343</v>
      </c>
      <c r="O53" s="61">
        <v>365</v>
      </c>
      <c r="P53" s="61">
        <v>339</v>
      </c>
      <c r="Q53" s="61">
        <v>324</v>
      </c>
      <c r="R53" s="61">
        <v>273</v>
      </c>
      <c r="S53" s="62">
        <v>293</v>
      </c>
    </row>
    <row r="54" spans="2:19" ht="14.4" thickBot="1" x14ac:dyDescent="0.3">
      <c r="B54" s="64" t="s">
        <v>143</v>
      </c>
      <c r="C54" s="65">
        <v>1031</v>
      </c>
      <c r="D54" s="65">
        <v>1044</v>
      </c>
      <c r="E54" s="65">
        <v>932</v>
      </c>
      <c r="F54" s="65">
        <v>1323</v>
      </c>
      <c r="G54" s="65">
        <v>1647</v>
      </c>
      <c r="H54" s="65">
        <v>1669</v>
      </c>
      <c r="I54" s="65">
        <v>1875</v>
      </c>
      <c r="J54" s="65">
        <v>1918</v>
      </c>
      <c r="K54" s="65">
        <v>2133</v>
      </c>
      <c r="L54" s="65">
        <v>2434</v>
      </c>
      <c r="M54" s="65">
        <v>2684</v>
      </c>
      <c r="N54" s="65">
        <v>2749</v>
      </c>
      <c r="O54" s="65">
        <v>2662</v>
      </c>
      <c r="P54" s="65">
        <v>2581</v>
      </c>
      <c r="Q54" s="65">
        <v>2518</v>
      </c>
      <c r="R54" s="65">
        <v>2331</v>
      </c>
      <c r="S54" s="66">
        <v>2301</v>
      </c>
    </row>
    <row r="55" spans="2:19" ht="14.4" thickBot="1" x14ac:dyDescent="0.3">
      <c r="B55" s="67" t="s">
        <v>123</v>
      </c>
      <c r="C55" s="68">
        <v>5610</v>
      </c>
      <c r="D55" s="68">
        <v>5717</v>
      </c>
      <c r="E55" s="68">
        <v>5250</v>
      </c>
      <c r="F55" s="68">
        <v>6760</v>
      </c>
      <c r="G55" s="68">
        <v>7652</v>
      </c>
      <c r="H55" s="68">
        <v>8122</v>
      </c>
      <c r="I55" s="68">
        <v>8771</v>
      </c>
      <c r="J55" s="68">
        <v>9929</v>
      </c>
      <c r="K55" s="68">
        <v>10204</v>
      </c>
      <c r="L55" s="68">
        <v>11128</v>
      </c>
      <c r="M55" s="68">
        <v>12293</v>
      </c>
      <c r="N55" s="68">
        <v>11755</v>
      </c>
      <c r="O55" s="68">
        <v>11314</v>
      </c>
      <c r="P55" s="68">
        <v>10934</v>
      </c>
      <c r="Q55" s="68">
        <v>10656</v>
      </c>
      <c r="R55" s="68">
        <v>10078</v>
      </c>
      <c r="S55" s="69">
        <v>10285</v>
      </c>
    </row>
    <row r="59" spans="2:19" ht="22.8" x14ac:dyDescent="0.25">
      <c r="B59" s="54" t="s">
        <v>146</v>
      </c>
      <c r="C59" s="54"/>
      <c r="D59" s="54"/>
      <c r="E59" s="54"/>
      <c r="F59" s="54"/>
      <c r="G59" s="54"/>
      <c r="H59" s="54"/>
      <c r="I59" s="54"/>
      <c r="J59" s="54"/>
      <c r="K59" s="54"/>
      <c r="L59" s="54"/>
      <c r="M59" s="54"/>
    </row>
    <row r="60" spans="2:19" ht="13.8" thickBot="1" x14ac:dyDescent="0.3">
      <c r="B60" s="116"/>
      <c r="C60" s="116"/>
      <c r="D60" s="116"/>
      <c r="E60" s="116"/>
      <c r="F60" s="116"/>
      <c r="G60" s="116"/>
      <c r="H60" s="116"/>
      <c r="I60" s="116"/>
      <c r="J60" s="116"/>
      <c r="K60" s="116"/>
      <c r="L60" s="116"/>
      <c r="M60" s="116"/>
    </row>
    <row r="61" spans="2:19" ht="14.4" thickBot="1" x14ac:dyDescent="0.3">
      <c r="B61" s="55"/>
      <c r="C61" s="117" t="s">
        <v>66</v>
      </c>
      <c r="D61" s="118"/>
      <c r="E61" s="118"/>
      <c r="F61" s="118"/>
      <c r="G61" s="118"/>
      <c r="H61" s="118"/>
      <c r="I61" s="118"/>
      <c r="J61" s="118"/>
      <c r="K61" s="118"/>
      <c r="L61" s="118"/>
      <c r="M61" s="118"/>
      <c r="N61" s="118"/>
      <c r="O61" s="118"/>
      <c r="P61" s="118"/>
      <c r="Q61" s="118"/>
      <c r="R61" s="118"/>
      <c r="S61" s="119"/>
    </row>
    <row r="62" spans="2:19" ht="14.4" thickBot="1" x14ac:dyDescent="0.3">
      <c r="B62" s="56" t="s">
        <v>125</v>
      </c>
      <c r="C62" s="58" t="s">
        <v>95</v>
      </c>
      <c r="D62" s="58" t="s">
        <v>96</v>
      </c>
      <c r="E62" s="58" t="s">
        <v>97</v>
      </c>
      <c r="F62" s="58" t="s">
        <v>98</v>
      </c>
      <c r="G62" s="58" t="s">
        <v>99</v>
      </c>
      <c r="H62" s="58" t="s">
        <v>100</v>
      </c>
      <c r="I62" s="58" t="s">
        <v>101</v>
      </c>
      <c r="J62" s="58" t="s">
        <v>102</v>
      </c>
      <c r="K62" s="58" t="s">
        <v>103</v>
      </c>
      <c r="L62" s="58" t="s">
        <v>104</v>
      </c>
      <c r="M62" s="58" t="s">
        <v>105</v>
      </c>
      <c r="N62" s="58" t="s">
        <v>106</v>
      </c>
      <c r="O62" s="58" t="s">
        <v>107</v>
      </c>
      <c r="P62" s="58" t="s">
        <v>108</v>
      </c>
      <c r="Q62" s="58" t="s">
        <v>109</v>
      </c>
      <c r="R62" s="58" t="s">
        <v>110</v>
      </c>
      <c r="S62" s="59" t="s">
        <v>111</v>
      </c>
    </row>
    <row r="63" spans="2:19" ht="13.8" x14ac:dyDescent="0.25">
      <c r="B63" s="64" t="s">
        <v>126</v>
      </c>
      <c r="C63" s="61">
        <v>0</v>
      </c>
      <c r="D63" s="61">
        <v>0</v>
      </c>
      <c r="E63" s="61" t="s">
        <v>190</v>
      </c>
      <c r="F63" s="61">
        <v>0</v>
      </c>
      <c r="G63" s="61">
        <v>0</v>
      </c>
      <c r="H63" s="61" t="s">
        <v>190</v>
      </c>
      <c r="I63" s="61">
        <v>0</v>
      </c>
      <c r="J63" s="61">
        <v>0</v>
      </c>
      <c r="K63" s="61">
        <v>0</v>
      </c>
      <c r="L63" s="61">
        <v>0</v>
      </c>
      <c r="M63" s="61">
        <v>0</v>
      </c>
      <c r="N63" s="61">
        <v>0</v>
      </c>
      <c r="O63" s="61">
        <v>0</v>
      </c>
      <c r="P63" s="61">
        <v>0</v>
      </c>
      <c r="Q63" s="61">
        <v>0</v>
      </c>
      <c r="R63" s="61">
        <v>0</v>
      </c>
      <c r="S63" s="62">
        <v>0</v>
      </c>
    </row>
    <row r="64" spans="2:19" ht="13.8" x14ac:dyDescent="0.25">
      <c r="B64" s="64" t="s">
        <v>127</v>
      </c>
      <c r="C64" s="61">
        <v>0</v>
      </c>
      <c r="D64" s="61" t="s">
        <v>190</v>
      </c>
      <c r="E64" s="61">
        <v>0</v>
      </c>
      <c r="F64" s="61" t="s">
        <v>190</v>
      </c>
      <c r="G64" s="61">
        <v>0</v>
      </c>
      <c r="H64" s="61">
        <v>0</v>
      </c>
      <c r="I64" s="61">
        <v>0</v>
      </c>
      <c r="J64" s="61" t="s">
        <v>190</v>
      </c>
      <c r="K64" s="61">
        <v>0</v>
      </c>
      <c r="L64" s="61">
        <v>0</v>
      </c>
      <c r="M64" s="61">
        <v>0</v>
      </c>
      <c r="N64" s="61">
        <v>0</v>
      </c>
      <c r="O64" s="61">
        <v>0</v>
      </c>
      <c r="P64" s="61">
        <v>0</v>
      </c>
      <c r="Q64" s="61">
        <v>0</v>
      </c>
      <c r="R64" s="61">
        <v>0</v>
      </c>
      <c r="S64" s="62">
        <v>0</v>
      </c>
    </row>
    <row r="65" spans="2:19" ht="13.8" x14ac:dyDescent="0.25">
      <c r="B65" s="64" t="s">
        <v>128</v>
      </c>
      <c r="C65" s="61">
        <v>0</v>
      </c>
      <c r="D65" s="61" t="s">
        <v>190</v>
      </c>
      <c r="E65" s="61">
        <v>0</v>
      </c>
      <c r="F65" s="61" t="s">
        <v>190</v>
      </c>
      <c r="G65" s="61">
        <v>0</v>
      </c>
      <c r="H65" s="61">
        <v>0</v>
      </c>
      <c r="I65" s="61">
        <v>0</v>
      </c>
      <c r="J65" s="61">
        <v>0</v>
      </c>
      <c r="K65" s="61">
        <v>0</v>
      </c>
      <c r="L65" s="61">
        <v>0</v>
      </c>
      <c r="M65" s="61">
        <v>0</v>
      </c>
      <c r="N65" s="61">
        <v>0</v>
      </c>
      <c r="O65" s="61">
        <v>0</v>
      </c>
      <c r="P65" s="61">
        <v>0</v>
      </c>
      <c r="Q65" s="61">
        <v>0</v>
      </c>
      <c r="R65" s="61">
        <v>0</v>
      </c>
      <c r="S65" s="62">
        <v>0</v>
      </c>
    </row>
    <row r="66" spans="2:19" ht="13.8" x14ac:dyDescent="0.25">
      <c r="B66" s="64" t="s">
        <v>129</v>
      </c>
      <c r="C66" s="61">
        <v>0</v>
      </c>
      <c r="D66" s="61">
        <v>0</v>
      </c>
      <c r="E66" s="61">
        <v>0</v>
      </c>
      <c r="F66" s="61">
        <v>0</v>
      </c>
      <c r="G66" s="61">
        <v>0</v>
      </c>
      <c r="H66" s="61">
        <v>0</v>
      </c>
      <c r="I66" s="61">
        <v>0</v>
      </c>
      <c r="J66" s="61">
        <v>0</v>
      </c>
      <c r="K66" s="61">
        <v>0</v>
      </c>
      <c r="L66" s="61">
        <v>0</v>
      </c>
      <c r="M66" s="61">
        <v>0</v>
      </c>
      <c r="N66" s="61">
        <v>0</v>
      </c>
      <c r="O66" s="61">
        <v>0</v>
      </c>
      <c r="P66" s="61">
        <v>0</v>
      </c>
      <c r="Q66" s="61">
        <v>0</v>
      </c>
      <c r="R66" s="61">
        <v>0</v>
      </c>
      <c r="S66" s="62">
        <v>0</v>
      </c>
    </row>
    <row r="67" spans="2:19" ht="13.8" x14ac:dyDescent="0.25">
      <c r="B67" s="64" t="s">
        <v>130</v>
      </c>
      <c r="C67" s="61">
        <v>0</v>
      </c>
      <c r="D67" s="61">
        <v>0</v>
      </c>
      <c r="E67" s="61">
        <v>0</v>
      </c>
      <c r="F67" s="61">
        <v>0</v>
      </c>
      <c r="G67" s="61">
        <v>0</v>
      </c>
      <c r="H67" s="61">
        <v>0</v>
      </c>
      <c r="I67" s="61">
        <v>0</v>
      </c>
      <c r="J67" s="61">
        <v>0</v>
      </c>
      <c r="K67" s="61">
        <v>0</v>
      </c>
      <c r="L67" s="61">
        <v>0</v>
      </c>
      <c r="M67" s="61">
        <v>0</v>
      </c>
      <c r="N67" s="61">
        <v>0</v>
      </c>
      <c r="O67" s="61">
        <v>0</v>
      </c>
      <c r="P67" s="61">
        <v>0</v>
      </c>
      <c r="Q67" s="61">
        <v>0</v>
      </c>
      <c r="R67" s="61">
        <v>0</v>
      </c>
      <c r="S67" s="62">
        <v>0</v>
      </c>
    </row>
    <row r="68" spans="2:19" ht="13.8" x14ac:dyDescent="0.25">
      <c r="B68" s="64" t="s">
        <v>131</v>
      </c>
      <c r="C68" s="61" t="s">
        <v>190</v>
      </c>
      <c r="D68" s="61">
        <v>0</v>
      </c>
      <c r="E68" s="61">
        <v>0</v>
      </c>
      <c r="F68" s="61">
        <v>0</v>
      </c>
      <c r="G68" s="61">
        <v>0</v>
      </c>
      <c r="H68" s="61">
        <v>0</v>
      </c>
      <c r="I68" s="61">
        <v>0</v>
      </c>
      <c r="J68" s="61">
        <v>0</v>
      </c>
      <c r="K68" s="61">
        <v>0</v>
      </c>
      <c r="L68" s="61">
        <v>0</v>
      </c>
      <c r="M68" s="61">
        <v>0</v>
      </c>
      <c r="N68" s="61">
        <v>0</v>
      </c>
      <c r="O68" s="61">
        <v>0</v>
      </c>
      <c r="P68" s="61">
        <v>0</v>
      </c>
      <c r="Q68" s="61">
        <v>0</v>
      </c>
      <c r="R68" s="61">
        <v>0</v>
      </c>
      <c r="S68" s="62">
        <v>0</v>
      </c>
    </row>
    <row r="69" spans="2:19" ht="13.8" x14ac:dyDescent="0.25">
      <c r="B69" s="64" t="s">
        <v>132</v>
      </c>
      <c r="C69" s="61">
        <v>0</v>
      </c>
      <c r="D69" s="61" t="s">
        <v>190</v>
      </c>
      <c r="E69" s="61">
        <v>0</v>
      </c>
      <c r="F69" s="61">
        <v>0</v>
      </c>
      <c r="G69" s="61">
        <v>0</v>
      </c>
      <c r="H69" s="61">
        <v>0</v>
      </c>
      <c r="I69" s="61">
        <v>0</v>
      </c>
      <c r="J69" s="61">
        <v>0</v>
      </c>
      <c r="K69" s="61">
        <v>0</v>
      </c>
      <c r="L69" s="61">
        <v>0</v>
      </c>
      <c r="M69" s="61">
        <v>0</v>
      </c>
      <c r="N69" s="61">
        <v>0</v>
      </c>
      <c r="O69" s="61">
        <v>0</v>
      </c>
      <c r="P69" s="61">
        <v>0</v>
      </c>
      <c r="Q69" s="61">
        <v>0</v>
      </c>
      <c r="R69" s="61">
        <v>0</v>
      </c>
      <c r="S69" s="62">
        <v>0</v>
      </c>
    </row>
    <row r="70" spans="2:19" ht="13.8" x14ac:dyDescent="0.25">
      <c r="B70" s="64" t="s">
        <v>133</v>
      </c>
      <c r="C70" s="61">
        <v>0</v>
      </c>
      <c r="D70" s="61">
        <v>0</v>
      </c>
      <c r="E70" s="61">
        <v>0</v>
      </c>
      <c r="F70" s="61">
        <v>0</v>
      </c>
      <c r="G70" s="61">
        <v>0</v>
      </c>
      <c r="H70" s="61">
        <v>0</v>
      </c>
      <c r="I70" s="61">
        <v>0</v>
      </c>
      <c r="J70" s="61">
        <v>0</v>
      </c>
      <c r="K70" s="61">
        <v>0</v>
      </c>
      <c r="L70" s="61">
        <v>0</v>
      </c>
      <c r="M70" s="61">
        <v>0</v>
      </c>
      <c r="N70" s="61">
        <v>0</v>
      </c>
      <c r="O70" s="61">
        <v>0</v>
      </c>
      <c r="P70" s="61">
        <v>0</v>
      </c>
      <c r="Q70" s="61">
        <v>0</v>
      </c>
      <c r="R70" s="61">
        <v>0</v>
      </c>
      <c r="S70" s="62">
        <v>0</v>
      </c>
    </row>
    <row r="71" spans="2:19" ht="13.8" x14ac:dyDescent="0.25">
      <c r="B71" s="64" t="s">
        <v>134</v>
      </c>
      <c r="C71" s="61">
        <v>0</v>
      </c>
      <c r="D71" s="61">
        <v>0</v>
      </c>
      <c r="E71" s="61">
        <v>0</v>
      </c>
      <c r="F71" s="61">
        <v>0</v>
      </c>
      <c r="G71" s="61">
        <v>0</v>
      </c>
      <c r="H71" s="61">
        <v>0</v>
      </c>
      <c r="I71" s="61">
        <v>0</v>
      </c>
      <c r="J71" s="61">
        <v>0</v>
      </c>
      <c r="K71" s="61">
        <v>0</v>
      </c>
      <c r="L71" s="61">
        <v>0</v>
      </c>
      <c r="M71" s="61">
        <v>0</v>
      </c>
      <c r="N71" s="61">
        <v>0</v>
      </c>
      <c r="O71" s="61">
        <v>0</v>
      </c>
      <c r="P71" s="61">
        <v>0</v>
      </c>
      <c r="Q71" s="61">
        <v>0</v>
      </c>
      <c r="R71" s="61">
        <v>0</v>
      </c>
      <c r="S71" s="62">
        <v>0</v>
      </c>
    </row>
    <row r="72" spans="2:19" ht="13.8" x14ac:dyDescent="0.25">
      <c r="B72" s="64" t="s">
        <v>135</v>
      </c>
      <c r="C72" s="61">
        <v>0</v>
      </c>
      <c r="D72" s="61">
        <v>0</v>
      </c>
      <c r="E72" s="61">
        <v>0</v>
      </c>
      <c r="F72" s="61">
        <v>0</v>
      </c>
      <c r="G72" s="61">
        <v>0</v>
      </c>
      <c r="H72" s="61">
        <v>0</v>
      </c>
      <c r="I72" s="61">
        <v>0</v>
      </c>
      <c r="J72" s="61">
        <v>0</v>
      </c>
      <c r="K72" s="61">
        <v>0</v>
      </c>
      <c r="L72" s="61">
        <v>0</v>
      </c>
      <c r="M72" s="61">
        <v>0</v>
      </c>
      <c r="N72" s="61">
        <v>0</v>
      </c>
      <c r="O72" s="61">
        <v>0</v>
      </c>
      <c r="P72" s="61">
        <v>0</v>
      </c>
      <c r="Q72" s="61">
        <v>0</v>
      </c>
      <c r="R72" s="61">
        <v>0</v>
      </c>
      <c r="S72" s="62">
        <v>0</v>
      </c>
    </row>
    <row r="73" spans="2:19" ht="13.8" x14ac:dyDescent="0.25">
      <c r="B73" s="64" t="s">
        <v>136</v>
      </c>
      <c r="C73" s="61">
        <v>0</v>
      </c>
      <c r="D73" s="61">
        <v>0</v>
      </c>
      <c r="E73" s="61">
        <v>0</v>
      </c>
      <c r="F73" s="61">
        <v>0</v>
      </c>
      <c r="G73" s="61">
        <v>0</v>
      </c>
      <c r="H73" s="61">
        <v>0</v>
      </c>
      <c r="I73" s="61">
        <v>0</v>
      </c>
      <c r="J73" s="61">
        <v>0</v>
      </c>
      <c r="K73" s="61">
        <v>0</v>
      </c>
      <c r="L73" s="61">
        <v>0</v>
      </c>
      <c r="M73" s="61">
        <v>0</v>
      </c>
      <c r="N73" s="61">
        <v>0</v>
      </c>
      <c r="O73" s="61">
        <v>0</v>
      </c>
      <c r="P73" s="61">
        <v>0</v>
      </c>
      <c r="Q73" s="61">
        <v>0</v>
      </c>
      <c r="R73" s="61">
        <v>0</v>
      </c>
      <c r="S73" s="62">
        <v>0</v>
      </c>
    </row>
    <row r="74" spans="2:19" ht="13.8" x14ac:dyDescent="0.25">
      <c r="B74" s="64" t="s">
        <v>137</v>
      </c>
      <c r="C74" s="61" t="s">
        <v>190</v>
      </c>
      <c r="D74" s="61">
        <v>0</v>
      </c>
      <c r="E74" s="61">
        <v>0</v>
      </c>
      <c r="F74" s="61">
        <v>0</v>
      </c>
      <c r="G74" s="61">
        <v>0</v>
      </c>
      <c r="H74" s="61">
        <v>0</v>
      </c>
      <c r="I74" s="61">
        <v>0</v>
      </c>
      <c r="J74" s="61">
        <v>0</v>
      </c>
      <c r="K74" s="61">
        <v>0</v>
      </c>
      <c r="L74" s="61">
        <v>0</v>
      </c>
      <c r="M74" s="61">
        <v>0</v>
      </c>
      <c r="N74" s="61">
        <v>0</v>
      </c>
      <c r="O74" s="61">
        <v>0</v>
      </c>
      <c r="P74" s="61" t="s">
        <v>190</v>
      </c>
      <c r="Q74" s="61">
        <v>0</v>
      </c>
      <c r="R74" s="61">
        <v>0</v>
      </c>
      <c r="S74" s="62">
        <v>0</v>
      </c>
    </row>
    <row r="75" spans="2:19" ht="13.8" x14ac:dyDescent="0.25">
      <c r="B75" s="64" t="s">
        <v>138</v>
      </c>
      <c r="C75" s="61" t="s">
        <v>190</v>
      </c>
      <c r="D75" s="61">
        <v>0</v>
      </c>
      <c r="E75" s="61">
        <v>0</v>
      </c>
      <c r="F75" s="61">
        <v>0</v>
      </c>
      <c r="G75" s="61">
        <v>0</v>
      </c>
      <c r="H75" s="61">
        <v>0</v>
      </c>
      <c r="I75" s="61">
        <v>0</v>
      </c>
      <c r="J75" s="61">
        <v>0</v>
      </c>
      <c r="K75" s="61">
        <v>0</v>
      </c>
      <c r="L75" s="61">
        <v>0</v>
      </c>
      <c r="M75" s="61">
        <v>0</v>
      </c>
      <c r="N75" s="61">
        <v>0</v>
      </c>
      <c r="O75" s="61">
        <v>0</v>
      </c>
      <c r="P75" s="61">
        <v>0</v>
      </c>
      <c r="Q75" s="61">
        <v>0</v>
      </c>
      <c r="R75" s="61">
        <v>0</v>
      </c>
      <c r="S75" s="62">
        <v>0</v>
      </c>
    </row>
    <row r="76" spans="2:19" ht="13.8" x14ac:dyDescent="0.25">
      <c r="B76" s="64" t="s">
        <v>139</v>
      </c>
      <c r="C76" s="61">
        <v>0</v>
      </c>
      <c r="D76" s="61" t="s">
        <v>190</v>
      </c>
      <c r="E76" s="61" t="s">
        <v>190</v>
      </c>
      <c r="F76" s="61">
        <v>0</v>
      </c>
      <c r="G76" s="61" t="s">
        <v>190</v>
      </c>
      <c r="H76" s="61">
        <v>0</v>
      </c>
      <c r="I76" s="61">
        <v>0</v>
      </c>
      <c r="J76" s="61">
        <v>0</v>
      </c>
      <c r="K76" s="61">
        <v>0</v>
      </c>
      <c r="L76" s="61">
        <v>0</v>
      </c>
      <c r="M76" s="61">
        <v>0</v>
      </c>
      <c r="N76" s="61">
        <v>0</v>
      </c>
      <c r="O76" s="61">
        <v>0</v>
      </c>
      <c r="P76" s="61">
        <v>0</v>
      </c>
      <c r="Q76" s="61">
        <v>0</v>
      </c>
      <c r="R76" s="61">
        <v>0</v>
      </c>
      <c r="S76" s="62">
        <v>0</v>
      </c>
    </row>
    <row r="77" spans="2:19" ht="13.8" x14ac:dyDescent="0.25">
      <c r="B77" s="64" t="s">
        <v>140</v>
      </c>
      <c r="C77" s="61">
        <v>0</v>
      </c>
      <c r="D77" s="61">
        <v>0</v>
      </c>
      <c r="E77" s="61">
        <v>0</v>
      </c>
      <c r="F77" s="61">
        <v>0</v>
      </c>
      <c r="G77" s="61">
        <v>0</v>
      </c>
      <c r="H77" s="61">
        <v>0</v>
      </c>
      <c r="I77" s="61">
        <v>0</v>
      </c>
      <c r="J77" s="61">
        <v>0</v>
      </c>
      <c r="K77" s="61">
        <v>0</v>
      </c>
      <c r="L77" s="61">
        <v>0</v>
      </c>
      <c r="M77" s="61">
        <v>0</v>
      </c>
      <c r="N77" s="61">
        <v>0</v>
      </c>
      <c r="O77" s="61">
        <v>0</v>
      </c>
      <c r="P77" s="61">
        <v>0</v>
      </c>
      <c r="Q77" s="61">
        <v>0</v>
      </c>
      <c r="R77" s="61">
        <v>0</v>
      </c>
      <c r="S77" s="62">
        <v>0</v>
      </c>
    </row>
    <row r="78" spans="2:19" ht="13.8" x14ac:dyDescent="0.25">
      <c r="B78" s="64" t="s">
        <v>141</v>
      </c>
      <c r="C78" s="61">
        <v>0</v>
      </c>
      <c r="D78" s="61">
        <v>0</v>
      </c>
      <c r="E78" s="61">
        <v>0</v>
      </c>
      <c r="F78" s="61">
        <v>0</v>
      </c>
      <c r="G78" s="61">
        <v>0</v>
      </c>
      <c r="H78" s="61">
        <v>0</v>
      </c>
      <c r="I78" s="61">
        <v>0</v>
      </c>
      <c r="J78" s="61">
        <v>0</v>
      </c>
      <c r="K78" s="61">
        <v>0</v>
      </c>
      <c r="L78" s="61">
        <v>0</v>
      </c>
      <c r="M78" s="61">
        <v>0</v>
      </c>
      <c r="N78" s="61">
        <v>0</v>
      </c>
      <c r="O78" s="61">
        <v>0</v>
      </c>
      <c r="P78" s="61">
        <v>0</v>
      </c>
      <c r="Q78" s="61">
        <v>0</v>
      </c>
      <c r="R78" s="61">
        <v>0</v>
      </c>
      <c r="S78" s="62">
        <v>0</v>
      </c>
    </row>
    <row r="79" spans="2:19" ht="13.8" x14ac:dyDescent="0.25">
      <c r="B79" s="64" t="s">
        <v>142</v>
      </c>
      <c r="C79" s="61">
        <v>0</v>
      </c>
      <c r="D79" s="61">
        <v>0</v>
      </c>
      <c r="E79" s="61">
        <v>0</v>
      </c>
      <c r="F79" s="61">
        <v>0</v>
      </c>
      <c r="G79" s="61">
        <v>0</v>
      </c>
      <c r="H79" s="61">
        <v>0</v>
      </c>
      <c r="I79" s="61">
        <v>0</v>
      </c>
      <c r="J79" s="61">
        <v>0</v>
      </c>
      <c r="K79" s="61">
        <v>0</v>
      </c>
      <c r="L79" s="61">
        <v>0</v>
      </c>
      <c r="M79" s="61">
        <v>0</v>
      </c>
      <c r="N79" s="61">
        <v>0</v>
      </c>
      <c r="O79" s="61">
        <v>0</v>
      </c>
      <c r="P79" s="61">
        <v>0</v>
      </c>
      <c r="Q79" s="61">
        <v>0</v>
      </c>
      <c r="R79" s="61">
        <v>0</v>
      </c>
      <c r="S79" s="62">
        <v>0</v>
      </c>
    </row>
    <row r="80" spans="2:19" ht="14.4" thickBot="1" x14ac:dyDescent="0.3">
      <c r="B80" s="64" t="s">
        <v>143</v>
      </c>
      <c r="C80" s="65" t="s">
        <v>190</v>
      </c>
      <c r="D80" s="65" t="s">
        <v>190</v>
      </c>
      <c r="E80" s="65" t="s">
        <v>190</v>
      </c>
      <c r="F80" s="65" t="s">
        <v>190</v>
      </c>
      <c r="G80" s="65" t="s">
        <v>190</v>
      </c>
      <c r="H80" s="65">
        <v>0</v>
      </c>
      <c r="I80" s="65">
        <v>0</v>
      </c>
      <c r="J80" s="65">
        <v>0</v>
      </c>
      <c r="K80" s="65">
        <v>0</v>
      </c>
      <c r="L80" s="65">
        <v>0</v>
      </c>
      <c r="M80" s="65" t="s">
        <v>190</v>
      </c>
      <c r="N80" s="65" t="s">
        <v>190</v>
      </c>
      <c r="O80" s="65">
        <v>0</v>
      </c>
      <c r="P80" s="65">
        <v>0</v>
      </c>
      <c r="Q80" s="65">
        <v>0</v>
      </c>
      <c r="R80" s="65">
        <v>0</v>
      </c>
      <c r="S80" s="66">
        <v>0</v>
      </c>
    </row>
    <row r="81" spans="2:19" ht="14.4" thickBot="1" x14ac:dyDescent="0.3">
      <c r="B81" s="67" t="s">
        <v>123</v>
      </c>
      <c r="C81" s="68">
        <v>8</v>
      </c>
      <c r="D81" s="68">
        <v>6</v>
      </c>
      <c r="E81" s="68" t="s">
        <v>190</v>
      </c>
      <c r="F81" s="68" t="s">
        <v>190</v>
      </c>
      <c r="G81" s="68" t="s">
        <v>190</v>
      </c>
      <c r="H81" s="68" t="s">
        <v>190</v>
      </c>
      <c r="I81" s="68">
        <v>0</v>
      </c>
      <c r="J81" s="68" t="s">
        <v>190</v>
      </c>
      <c r="K81" s="68">
        <v>0</v>
      </c>
      <c r="L81" s="68">
        <v>0</v>
      </c>
      <c r="M81" s="68" t="s">
        <v>190</v>
      </c>
      <c r="N81" s="68" t="s">
        <v>190</v>
      </c>
      <c r="O81" s="68">
        <v>0</v>
      </c>
      <c r="P81" s="68" t="s">
        <v>190</v>
      </c>
      <c r="Q81" s="68">
        <v>0</v>
      </c>
      <c r="R81" s="68">
        <v>0</v>
      </c>
      <c r="S81" s="69">
        <v>0</v>
      </c>
    </row>
    <row r="85" spans="2:19" ht="22.8" x14ac:dyDescent="0.25">
      <c r="B85" s="54" t="s">
        <v>30</v>
      </c>
      <c r="C85" s="54"/>
      <c r="D85" s="54"/>
      <c r="E85" s="54"/>
      <c r="F85" s="54"/>
      <c r="G85" s="54"/>
      <c r="H85" s="54"/>
      <c r="I85" s="54"/>
      <c r="J85" s="54"/>
      <c r="K85" s="54"/>
      <c r="L85" s="54"/>
      <c r="M85" s="54"/>
    </row>
    <row r="86" spans="2:19" ht="13.8" thickBot="1" x14ac:dyDescent="0.3">
      <c r="B86" s="116"/>
      <c r="C86" s="116"/>
      <c r="D86" s="116"/>
      <c r="E86" s="116"/>
      <c r="F86" s="116"/>
      <c r="G86" s="116"/>
      <c r="H86" s="116"/>
      <c r="I86" s="116"/>
      <c r="J86" s="116"/>
      <c r="K86" s="116"/>
      <c r="L86" s="116"/>
      <c r="M86" s="116"/>
    </row>
    <row r="87" spans="2:19" ht="14.4" thickBot="1" x14ac:dyDescent="0.3">
      <c r="B87" s="55"/>
      <c r="C87" s="117" t="s">
        <v>66</v>
      </c>
      <c r="D87" s="118"/>
      <c r="E87" s="118"/>
      <c r="F87" s="118"/>
      <c r="G87" s="118"/>
      <c r="H87" s="118"/>
      <c r="I87" s="118"/>
      <c r="J87" s="118"/>
      <c r="K87" s="118"/>
      <c r="L87" s="118"/>
      <c r="M87" s="118"/>
      <c r="N87" s="118"/>
      <c r="O87" s="118"/>
      <c r="P87" s="118"/>
      <c r="Q87" s="118"/>
      <c r="R87" s="118"/>
      <c r="S87" s="119"/>
    </row>
    <row r="88" spans="2:19" ht="14.4" thickBot="1" x14ac:dyDescent="0.3">
      <c r="B88" s="56" t="s">
        <v>125</v>
      </c>
      <c r="C88" s="58" t="s">
        <v>95</v>
      </c>
      <c r="D88" s="58" t="s">
        <v>96</v>
      </c>
      <c r="E88" s="58" t="s">
        <v>97</v>
      </c>
      <c r="F88" s="58" t="s">
        <v>98</v>
      </c>
      <c r="G88" s="58" t="s">
        <v>99</v>
      </c>
      <c r="H88" s="58" t="s">
        <v>100</v>
      </c>
      <c r="I88" s="58" t="s">
        <v>101</v>
      </c>
      <c r="J88" s="58" t="s">
        <v>102</v>
      </c>
      <c r="K88" s="58" t="s">
        <v>103</v>
      </c>
      <c r="L88" s="58" t="s">
        <v>104</v>
      </c>
      <c r="M88" s="58" t="s">
        <v>105</v>
      </c>
      <c r="N88" s="58" t="s">
        <v>106</v>
      </c>
      <c r="O88" s="58" t="s">
        <v>107</v>
      </c>
      <c r="P88" s="58" t="s">
        <v>108</v>
      </c>
      <c r="Q88" s="58" t="s">
        <v>109</v>
      </c>
      <c r="R88" s="58" t="s">
        <v>110</v>
      </c>
      <c r="S88" s="59" t="s">
        <v>111</v>
      </c>
    </row>
    <row r="89" spans="2:19" ht="13.8" x14ac:dyDescent="0.25">
      <c r="B89" s="64" t="s">
        <v>126</v>
      </c>
      <c r="C89" s="61">
        <v>87</v>
      </c>
      <c r="D89" s="61">
        <v>86</v>
      </c>
      <c r="E89" s="61">
        <v>79</v>
      </c>
      <c r="F89" s="61">
        <v>73</v>
      </c>
      <c r="G89" s="61">
        <v>67</v>
      </c>
      <c r="H89" s="61">
        <v>61</v>
      </c>
      <c r="I89" s="61">
        <v>47</v>
      </c>
      <c r="J89" s="61">
        <v>9</v>
      </c>
      <c r="K89" s="61">
        <v>5</v>
      </c>
      <c r="L89" s="61" t="s">
        <v>190</v>
      </c>
      <c r="M89" s="61">
        <v>9</v>
      </c>
      <c r="N89" s="61">
        <v>8</v>
      </c>
      <c r="O89" s="61">
        <v>7</v>
      </c>
      <c r="P89" s="61">
        <v>6</v>
      </c>
      <c r="Q89" s="61">
        <v>0</v>
      </c>
      <c r="R89" s="61" t="s">
        <v>190</v>
      </c>
      <c r="S89" s="62" t="s">
        <v>190</v>
      </c>
    </row>
    <row r="90" spans="2:19" ht="13.8" x14ac:dyDescent="0.25">
      <c r="B90" s="64" t="s">
        <v>127</v>
      </c>
      <c r="C90" s="61">
        <v>23</v>
      </c>
      <c r="D90" s="61">
        <v>34</v>
      </c>
      <c r="E90" s="61">
        <v>28</v>
      </c>
      <c r="F90" s="61">
        <v>34</v>
      </c>
      <c r="G90" s="61">
        <v>27</v>
      </c>
      <c r="H90" s="61">
        <v>19</v>
      </c>
      <c r="I90" s="61">
        <v>26</v>
      </c>
      <c r="J90" s="61">
        <v>7</v>
      </c>
      <c r="K90" s="61">
        <v>12</v>
      </c>
      <c r="L90" s="61">
        <v>7</v>
      </c>
      <c r="M90" s="61">
        <v>10</v>
      </c>
      <c r="N90" s="61">
        <v>7</v>
      </c>
      <c r="O90" s="61" t="s">
        <v>190</v>
      </c>
      <c r="P90" s="61" t="s">
        <v>190</v>
      </c>
      <c r="Q90" s="61" t="s">
        <v>190</v>
      </c>
      <c r="R90" s="61" t="s">
        <v>190</v>
      </c>
      <c r="S90" s="62" t="s">
        <v>190</v>
      </c>
    </row>
    <row r="91" spans="2:19" ht="13.8" x14ac:dyDescent="0.25">
      <c r="B91" s="64" t="s">
        <v>128</v>
      </c>
      <c r="C91" s="61">
        <v>60</v>
      </c>
      <c r="D91" s="61">
        <v>51</v>
      </c>
      <c r="E91" s="61">
        <v>62</v>
      </c>
      <c r="F91" s="61">
        <v>47</v>
      </c>
      <c r="G91" s="61">
        <v>39</v>
      </c>
      <c r="H91" s="61">
        <v>24</v>
      </c>
      <c r="I91" s="61">
        <v>26</v>
      </c>
      <c r="J91" s="61">
        <v>15</v>
      </c>
      <c r="K91" s="61">
        <v>10</v>
      </c>
      <c r="L91" s="61">
        <v>10</v>
      </c>
      <c r="M91" s="61">
        <v>8</v>
      </c>
      <c r="N91" s="61" t="s">
        <v>190</v>
      </c>
      <c r="O91" s="61">
        <v>0</v>
      </c>
      <c r="P91" s="61" t="s">
        <v>190</v>
      </c>
      <c r="Q91" s="61" t="s">
        <v>190</v>
      </c>
      <c r="R91" s="61">
        <v>0</v>
      </c>
      <c r="S91" s="62" t="s">
        <v>190</v>
      </c>
    </row>
    <row r="92" spans="2:19" ht="13.8" x14ac:dyDescent="0.25">
      <c r="B92" s="64" t="s">
        <v>129</v>
      </c>
      <c r="C92" s="61">
        <v>6</v>
      </c>
      <c r="D92" s="61">
        <v>5</v>
      </c>
      <c r="E92" s="61" t="s">
        <v>190</v>
      </c>
      <c r="F92" s="61" t="s">
        <v>190</v>
      </c>
      <c r="G92" s="61">
        <v>9</v>
      </c>
      <c r="H92" s="61" t="s">
        <v>190</v>
      </c>
      <c r="I92" s="61">
        <v>0</v>
      </c>
      <c r="J92" s="61">
        <v>0</v>
      </c>
      <c r="K92" s="61">
        <v>0</v>
      </c>
      <c r="L92" s="61">
        <v>0</v>
      </c>
      <c r="M92" s="61">
        <v>0</v>
      </c>
      <c r="N92" s="61">
        <v>0</v>
      </c>
      <c r="O92" s="61">
        <v>0</v>
      </c>
      <c r="P92" s="61">
        <v>0</v>
      </c>
      <c r="Q92" s="61">
        <v>0</v>
      </c>
      <c r="R92" s="61">
        <v>0</v>
      </c>
      <c r="S92" s="62">
        <v>0</v>
      </c>
    </row>
    <row r="93" spans="2:19" ht="13.8" x14ac:dyDescent="0.25">
      <c r="B93" s="64" t="s">
        <v>130</v>
      </c>
      <c r="C93" s="61">
        <v>17</v>
      </c>
      <c r="D93" s="61">
        <v>21</v>
      </c>
      <c r="E93" s="61">
        <v>14</v>
      </c>
      <c r="F93" s="61">
        <v>14</v>
      </c>
      <c r="G93" s="61">
        <v>12</v>
      </c>
      <c r="H93" s="61">
        <v>7</v>
      </c>
      <c r="I93" s="61">
        <v>7</v>
      </c>
      <c r="J93" s="61" t="s">
        <v>190</v>
      </c>
      <c r="K93" s="61" t="s">
        <v>190</v>
      </c>
      <c r="L93" s="61" t="s">
        <v>190</v>
      </c>
      <c r="M93" s="61" t="s">
        <v>190</v>
      </c>
      <c r="N93" s="61" t="s">
        <v>190</v>
      </c>
      <c r="O93" s="61">
        <v>0</v>
      </c>
      <c r="P93" s="61">
        <v>0</v>
      </c>
      <c r="Q93" s="61" t="s">
        <v>190</v>
      </c>
      <c r="R93" s="61">
        <v>0</v>
      </c>
      <c r="S93" s="62">
        <v>0</v>
      </c>
    </row>
    <row r="94" spans="2:19" ht="13.8" x14ac:dyDescent="0.25">
      <c r="B94" s="64" t="s">
        <v>131</v>
      </c>
      <c r="C94" s="61">
        <v>20</v>
      </c>
      <c r="D94" s="61">
        <v>15</v>
      </c>
      <c r="E94" s="61">
        <v>14</v>
      </c>
      <c r="F94" s="61">
        <v>13</v>
      </c>
      <c r="G94" s="61">
        <v>8</v>
      </c>
      <c r="H94" s="61">
        <v>6</v>
      </c>
      <c r="I94" s="61" t="s">
        <v>190</v>
      </c>
      <c r="J94" s="61" t="s">
        <v>190</v>
      </c>
      <c r="K94" s="61" t="s">
        <v>190</v>
      </c>
      <c r="L94" s="61" t="s">
        <v>190</v>
      </c>
      <c r="M94" s="61" t="s">
        <v>190</v>
      </c>
      <c r="N94" s="61" t="s">
        <v>190</v>
      </c>
      <c r="O94" s="61" t="s">
        <v>190</v>
      </c>
      <c r="P94" s="61">
        <v>0</v>
      </c>
      <c r="Q94" s="61" t="s">
        <v>190</v>
      </c>
      <c r="R94" s="61">
        <v>0</v>
      </c>
      <c r="S94" s="62">
        <v>0</v>
      </c>
    </row>
    <row r="95" spans="2:19" ht="13.8" x14ac:dyDescent="0.25">
      <c r="B95" s="64" t="s">
        <v>132</v>
      </c>
      <c r="C95" s="61">
        <v>0</v>
      </c>
      <c r="D95" s="61">
        <v>0</v>
      </c>
      <c r="E95" s="61" t="s">
        <v>190</v>
      </c>
      <c r="F95" s="61" t="s">
        <v>190</v>
      </c>
      <c r="G95" s="61" t="s">
        <v>190</v>
      </c>
      <c r="H95" s="61">
        <v>0</v>
      </c>
      <c r="I95" s="61" t="s">
        <v>190</v>
      </c>
      <c r="J95" s="61">
        <v>0</v>
      </c>
      <c r="K95" s="61">
        <v>0</v>
      </c>
      <c r="L95" s="61" t="s">
        <v>190</v>
      </c>
      <c r="M95" s="61" t="s">
        <v>190</v>
      </c>
      <c r="N95" s="61" t="s">
        <v>190</v>
      </c>
      <c r="O95" s="61">
        <v>0</v>
      </c>
      <c r="P95" s="61" t="s">
        <v>190</v>
      </c>
      <c r="Q95" s="61">
        <v>0</v>
      </c>
      <c r="R95" s="61">
        <v>0</v>
      </c>
      <c r="S95" s="62">
        <v>0</v>
      </c>
    </row>
    <row r="96" spans="2:19" ht="13.8" x14ac:dyDescent="0.25">
      <c r="B96" s="64" t="s">
        <v>133</v>
      </c>
      <c r="C96" s="61" t="s">
        <v>190</v>
      </c>
      <c r="D96" s="61">
        <v>8</v>
      </c>
      <c r="E96" s="61">
        <v>6</v>
      </c>
      <c r="F96" s="61">
        <v>6</v>
      </c>
      <c r="G96" s="61" t="s">
        <v>190</v>
      </c>
      <c r="H96" s="61">
        <v>118</v>
      </c>
      <c r="I96" s="61" t="s">
        <v>190</v>
      </c>
      <c r="J96" s="61">
        <v>0</v>
      </c>
      <c r="K96" s="61" t="s">
        <v>190</v>
      </c>
      <c r="L96" s="61" t="s">
        <v>190</v>
      </c>
      <c r="M96" s="61">
        <v>0</v>
      </c>
      <c r="N96" s="61" t="s">
        <v>190</v>
      </c>
      <c r="O96" s="61" t="s">
        <v>190</v>
      </c>
      <c r="P96" s="61">
        <v>0</v>
      </c>
      <c r="Q96" s="61" t="s">
        <v>190</v>
      </c>
      <c r="R96" s="61">
        <v>0</v>
      </c>
      <c r="S96" s="62">
        <v>0</v>
      </c>
    </row>
    <row r="97" spans="2:19" ht="13.8" x14ac:dyDescent="0.25">
      <c r="B97" s="64" t="s">
        <v>134</v>
      </c>
      <c r="C97" s="61">
        <v>13</v>
      </c>
      <c r="D97" s="61">
        <v>11</v>
      </c>
      <c r="E97" s="61">
        <v>6</v>
      </c>
      <c r="F97" s="61" t="s">
        <v>190</v>
      </c>
      <c r="G97" s="61" t="s">
        <v>190</v>
      </c>
      <c r="H97" s="61" t="s">
        <v>190</v>
      </c>
      <c r="I97" s="61" t="s">
        <v>190</v>
      </c>
      <c r="J97" s="61">
        <v>7</v>
      </c>
      <c r="K97" s="61">
        <v>6</v>
      </c>
      <c r="L97" s="61">
        <v>11</v>
      </c>
      <c r="M97" s="61">
        <v>5</v>
      </c>
      <c r="N97" s="61">
        <v>6</v>
      </c>
      <c r="O97" s="61" t="s">
        <v>190</v>
      </c>
      <c r="P97" s="61" t="s">
        <v>190</v>
      </c>
      <c r="Q97" s="61">
        <v>0</v>
      </c>
      <c r="R97" s="61">
        <v>0</v>
      </c>
      <c r="S97" s="62" t="s">
        <v>190</v>
      </c>
    </row>
    <row r="98" spans="2:19" ht="13.8" x14ac:dyDescent="0.25">
      <c r="B98" s="64" t="s">
        <v>135</v>
      </c>
      <c r="C98" s="61" t="s">
        <v>190</v>
      </c>
      <c r="D98" s="61" t="s">
        <v>190</v>
      </c>
      <c r="E98" s="61">
        <v>0</v>
      </c>
      <c r="F98" s="61" t="s">
        <v>190</v>
      </c>
      <c r="G98" s="61">
        <v>0</v>
      </c>
      <c r="H98" s="61" t="s">
        <v>190</v>
      </c>
      <c r="I98" s="61">
        <v>0</v>
      </c>
      <c r="J98" s="61">
        <v>0</v>
      </c>
      <c r="K98" s="61">
        <v>0</v>
      </c>
      <c r="L98" s="61" t="s">
        <v>190</v>
      </c>
      <c r="M98" s="61" t="s">
        <v>190</v>
      </c>
      <c r="N98" s="61">
        <v>0</v>
      </c>
      <c r="O98" s="61">
        <v>0</v>
      </c>
      <c r="P98" s="61">
        <v>0</v>
      </c>
      <c r="Q98" s="61" t="s">
        <v>190</v>
      </c>
      <c r="R98" s="61">
        <v>0</v>
      </c>
      <c r="S98" s="62">
        <v>0</v>
      </c>
    </row>
    <row r="99" spans="2:19" ht="13.8" x14ac:dyDescent="0.25">
      <c r="B99" s="64" t="s">
        <v>136</v>
      </c>
      <c r="C99" s="61">
        <v>6</v>
      </c>
      <c r="D99" s="61">
        <v>12</v>
      </c>
      <c r="E99" s="61" t="s">
        <v>190</v>
      </c>
      <c r="F99" s="61">
        <v>5</v>
      </c>
      <c r="G99" s="61">
        <v>6</v>
      </c>
      <c r="H99" s="61">
        <v>5</v>
      </c>
      <c r="I99" s="61" t="s">
        <v>190</v>
      </c>
      <c r="J99" s="61">
        <v>0</v>
      </c>
      <c r="K99" s="61" t="s">
        <v>190</v>
      </c>
      <c r="L99" s="61" t="s">
        <v>190</v>
      </c>
      <c r="M99" s="61">
        <v>0</v>
      </c>
      <c r="N99" s="61">
        <v>0</v>
      </c>
      <c r="O99" s="61">
        <v>0</v>
      </c>
      <c r="P99" s="61">
        <v>0</v>
      </c>
      <c r="Q99" s="61">
        <v>0</v>
      </c>
      <c r="R99" s="61">
        <v>0</v>
      </c>
      <c r="S99" s="62">
        <v>0</v>
      </c>
    </row>
    <row r="100" spans="2:19" ht="13.8" x14ac:dyDescent="0.25">
      <c r="B100" s="64" t="s">
        <v>137</v>
      </c>
      <c r="C100" s="61">
        <v>17</v>
      </c>
      <c r="D100" s="61">
        <v>29</v>
      </c>
      <c r="E100" s="61">
        <v>8</v>
      </c>
      <c r="F100" s="61" t="s">
        <v>190</v>
      </c>
      <c r="G100" s="61">
        <v>8</v>
      </c>
      <c r="H100" s="61" t="s">
        <v>190</v>
      </c>
      <c r="I100" s="61">
        <v>5</v>
      </c>
      <c r="J100" s="61" t="s">
        <v>190</v>
      </c>
      <c r="K100" s="61">
        <v>0</v>
      </c>
      <c r="L100" s="61" t="s">
        <v>190</v>
      </c>
      <c r="M100" s="61" t="s">
        <v>190</v>
      </c>
      <c r="N100" s="61" t="s">
        <v>190</v>
      </c>
      <c r="O100" s="61" t="s">
        <v>190</v>
      </c>
      <c r="P100" s="61">
        <v>0</v>
      </c>
      <c r="Q100" s="61" t="s">
        <v>190</v>
      </c>
      <c r="R100" s="61">
        <v>0</v>
      </c>
      <c r="S100" s="62" t="s">
        <v>190</v>
      </c>
    </row>
    <row r="101" spans="2:19" ht="13.8" x14ac:dyDescent="0.25">
      <c r="B101" s="64" t="s">
        <v>138</v>
      </c>
      <c r="C101" s="61">
        <v>7</v>
      </c>
      <c r="D101" s="61" t="s">
        <v>190</v>
      </c>
      <c r="E101" s="61" t="s">
        <v>190</v>
      </c>
      <c r="F101" s="61" t="s">
        <v>190</v>
      </c>
      <c r="G101" s="61" t="s">
        <v>190</v>
      </c>
      <c r="H101" s="61" t="s">
        <v>190</v>
      </c>
      <c r="I101" s="61">
        <v>0</v>
      </c>
      <c r="J101" s="61">
        <v>0</v>
      </c>
      <c r="K101" s="61">
        <v>0</v>
      </c>
      <c r="L101" s="61">
        <v>0</v>
      </c>
      <c r="M101" s="61">
        <v>0</v>
      </c>
      <c r="N101" s="61">
        <v>0</v>
      </c>
      <c r="O101" s="61">
        <v>0</v>
      </c>
      <c r="P101" s="61">
        <v>0</v>
      </c>
      <c r="Q101" s="61">
        <v>0</v>
      </c>
      <c r="R101" s="61">
        <v>0</v>
      </c>
      <c r="S101" s="62">
        <v>0</v>
      </c>
    </row>
    <row r="102" spans="2:19" ht="13.8" x14ac:dyDescent="0.25">
      <c r="B102" s="64" t="s">
        <v>139</v>
      </c>
      <c r="C102" s="61">
        <v>5</v>
      </c>
      <c r="D102" s="61">
        <v>6</v>
      </c>
      <c r="E102" s="61" t="s">
        <v>190</v>
      </c>
      <c r="F102" s="61" t="s">
        <v>190</v>
      </c>
      <c r="G102" s="61">
        <v>0</v>
      </c>
      <c r="H102" s="61" t="s">
        <v>190</v>
      </c>
      <c r="I102" s="61">
        <v>0</v>
      </c>
      <c r="J102" s="61" t="s">
        <v>190</v>
      </c>
      <c r="K102" s="61">
        <v>0</v>
      </c>
      <c r="L102" s="61" t="s">
        <v>190</v>
      </c>
      <c r="M102" s="61">
        <v>0</v>
      </c>
      <c r="N102" s="61" t="s">
        <v>190</v>
      </c>
      <c r="O102" s="61">
        <v>0</v>
      </c>
      <c r="P102" s="61" t="s">
        <v>190</v>
      </c>
      <c r="Q102" s="61">
        <v>0</v>
      </c>
      <c r="R102" s="61" t="s">
        <v>190</v>
      </c>
      <c r="S102" s="62" t="s">
        <v>190</v>
      </c>
    </row>
    <row r="103" spans="2:19" ht="13.8" x14ac:dyDescent="0.25">
      <c r="B103" s="64" t="s">
        <v>140</v>
      </c>
      <c r="C103" s="61">
        <v>0</v>
      </c>
      <c r="D103" s="61">
        <v>0</v>
      </c>
      <c r="E103" s="61">
        <v>0</v>
      </c>
      <c r="F103" s="61">
        <v>0</v>
      </c>
      <c r="G103" s="61">
        <v>0</v>
      </c>
      <c r="H103" s="61">
        <v>0</v>
      </c>
      <c r="I103" s="61">
        <v>0</v>
      </c>
      <c r="J103" s="61">
        <v>0</v>
      </c>
      <c r="K103" s="61">
        <v>0</v>
      </c>
      <c r="L103" s="61">
        <v>0</v>
      </c>
      <c r="M103" s="61">
        <v>0</v>
      </c>
      <c r="N103" s="61">
        <v>0</v>
      </c>
      <c r="O103" s="61">
        <v>0</v>
      </c>
      <c r="P103" s="61">
        <v>0</v>
      </c>
      <c r="Q103" s="61">
        <v>0</v>
      </c>
      <c r="R103" s="61">
        <v>0</v>
      </c>
      <c r="S103" s="62">
        <v>0</v>
      </c>
    </row>
    <row r="104" spans="2:19" ht="13.8" x14ac:dyDescent="0.25">
      <c r="B104" s="64" t="s">
        <v>141</v>
      </c>
      <c r="C104" s="61">
        <v>0</v>
      </c>
      <c r="D104" s="61">
        <v>0</v>
      </c>
      <c r="E104" s="61" t="s">
        <v>190</v>
      </c>
      <c r="F104" s="61" t="s">
        <v>190</v>
      </c>
      <c r="G104" s="61" t="s">
        <v>190</v>
      </c>
      <c r="H104" s="61" t="s">
        <v>190</v>
      </c>
      <c r="I104" s="61" t="s">
        <v>190</v>
      </c>
      <c r="J104" s="61">
        <v>0</v>
      </c>
      <c r="K104" s="61">
        <v>0</v>
      </c>
      <c r="L104" s="61">
        <v>0</v>
      </c>
      <c r="M104" s="61" t="s">
        <v>190</v>
      </c>
      <c r="N104" s="61">
        <v>0</v>
      </c>
      <c r="O104" s="61">
        <v>0</v>
      </c>
      <c r="P104" s="61" t="s">
        <v>190</v>
      </c>
      <c r="Q104" s="61">
        <v>0</v>
      </c>
      <c r="R104" s="61">
        <v>0</v>
      </c>
      <c r="S104" s="62" t="s">
        <v>190</v>
      </c>
    </row>
    <row r="105" spans="2:19" ht="13.8" x14ac:dyDescent="0.25">
      <c r="B105" s="64" t="s">
        <v>142</v>
      </c>
      <c r="C105" s="61" t="s">
        <v>190</v>
      </c>
      <c r="D105" s="61" t="s">
        <v>190</v>
      </c>
      <c r="E105" s="61">
        <v>5</v>
      </c>
      <c r="F105" s="61" t="s">
        <v>190</v>
      </c>
      <c r="G105" s="61" t="s">
        <v>190</v>
      </c>
      <c r="H105" s="61" t="s">
        <v>190</v>
      </c>
      <c r="I105" s="61" t="s">
        <v>190</v>
      </c>
      <c r="J105" s="61">
        <v>0</v>
      </c>
      <c r="K105" s="61" t="s">
        <v>190</v>
      </c>
      <c r="L105" s="61" t="s">
        <v>190</v>
      </c>
      <c r="M105" s="61" t="s">
        <v>190</v>
      </c>
      <c r="N105" s="61">
        <v>0</v>
      </c>
      <c r="O105" s="61">
        <v>0</v>
      </c>
      <c r="P105" s="61" t="s">
        <v>190</v>
      </c>
      <c r="Q105" s="61" t="s">
        <v>190</v>
      </c>
      <c r="R105" s="61">
        <v>0</v>
      </c>
      <c r="S105" s="62">
        <v>0</v>
      </c>
    </row>
    <row r="106" spans="2:19" ht="14.4" thickBot="1" x14ac:dyDescent="0.3">
      <c r="B106" s="64" t="s">
        <v>143</v>
      </c>
      <c r="C106" s="65">
        <v>37</v>
      </c>
      <c r="D106" s="65">
        <v>37</v>
      </c>
      <c r="E106" s="65">
        <v>28</v>
      </c>
      <c r="F106" s="65">
        <v>31</v>
      </c>
      <c r="G106" s="65">
        <v>69</v>
      </c>
      <c r="H106" s="65">
        <v>22</v>
      </c>
      <c r="I106" s="65">
        <v>24</v>
      </c>
      <c r="J106" s="65">
        <v>7</v>
      </c>
      <c r="K106" s="65">
        <v>9</v>
      </c>
      <c r="L106" s="65">
        <v>7</v>
      </c>
      <c r="M106" s="65">
        <v>5</v>
      </c>
      <c r="N106" s="65">
        <v>8</v>
      </c>
      <c r="O106" s="65">
        <v>6</v>
      </c>
      <c r="P106" s="65" t="s">
        <v>190</v>
      </c>
      <c r="Q106" s="65">
        <v>7</v>
      </c>
      <c r="R106" s="65" t="s">
        <v>190</v>
      </c>
      <c r="S106" s="66" t="s">
        <v>190</v>
      </c>
    </row>
    <row r="107" spans="2:19" ht="14.4" thickBot="1" x14ac:dyDescent="0.3">
      <c r="B107" s="67" t="s">
        <v>123</v>
      </c>
      <c r="C107" s="68">
        <v>305</v>
      </c>
      <c r="D107" s="68">
        <v>324</v>
      </c>
      <c r="E107" s="68">
        <v>268</v>
      </c>
      <c r="F107" s="68">
        <v>246</v>
      </c>
      <c r="G107" s="68">
        <v>261</v>
      </c>
      <c r="H107" s="68">
        <v>281</v>
      </c>
      <c r="I107" s="68">
        <v>151</v>
      </c>
      <c r="J107" s="68">
        <v>53</v>
      </c>
      <c r="K107" s="68">
        <v>51</v>
      </c>
      <c r="L107" s="68">
        <v>58</v>
      </c>
      <c r="M107" s="68">
        <v>51</v>
      </c>
      <c r="N107" s="68">
        <v>41</v>
      </c>
      <c r="O107" s="68">
        <v>21</v>
      </c>
      <c r="P107" s="68">
        <v>23</v>
      </c>
      <c r="Q107" s="68">
        <v>17</v>
      </c>
      <c r="R107" s="68">
        <v>8</v>
      </c>
      <c r="S107" s="69">
        <v>12</v>
      </c>
    </row>
    <row r="111" spans="2:19" ht="22.8" x14ac:dyDescent="0.25">
      <c r="B111" s="54" t="s">
        <v>31</v>
      </c>
      <c r="C111" s="54"/>
      <c r="D111" s="54"/>
      <c r="E111" s="54"/>
      <c r="F111" s="54"/>
      <c r="G111" s="54"/>
      <c r="H111" s="54"/>
      <c r="I111" s="54"/>
      <c r="J111" s="54"/>
      <c r="K111" s="54"/>
      <c r="L111" s="54"/>
      <c r="M111" s="54"/>
    </row>
    <row r="112" spans="2:19" ht="13.8" thickBot="1" x14ac:dyDescent="0.3">
      <c r="B112" s="116"/>
      <c r="C112" s="116"/>
      <c r="D112" s="116"/>
      <c r="E112" s="116"/>
      <c r="F112" s="116"/>
      <c r="G112" s="116"/>
      <c r="H112" s="116"/>
      <c r="I112" s="116"/>
      <c r="J112" s="116"/>
      <c r="K112" s="116"/>
      <c r="L112" s="116"/>
      <c r="M112" s="116"/>
    </row>
    <row r="113" spans="2:19" ht="14.4" thickBot="1" x14ac:dyDescent="0.3">
      <c r="B113" s="55"/>
      <c r="C113" s="117" t="s">
        <v>66</v>
      </c>
      <c r="D113" s="118"/>
      <c r="E113" s="118"/>
      <c r="F113" s="118"/>
      <c r="G113" s="118"/>
      <c r="H113" s="118"/>
      <c r="I113" s="118"/>
      <c r="J113" s="118"/>
      <c r="K113" s="118"/>
      <c r="L113" s="118"/>
      <c r="M113" s="118"/>
      <c r="N113" s="118"/>
      <c r="O113" s="118"/>
      <c r="P113" s="118"/>
      <c r="Q113" s="118"/>
      <c r="R113" s="118"/>
      <c r="S113" s="119"/>
    </row>
    <row r="114" spans="2:19" ht="14.4" thickBot="1" x14ac:dyDescent="0.3">
      <c r="B114" s="56" t="s">
        <v>125</v>
      </c>
      <c r="C114" s="58" t="s">
        <v>95</v>
      </c>
      <c r="D114" s="58" t="s">
        <v>96</v>
      </c>
      <c r="E114" s="58" t="s">
        <v>97</v>
      </c>
      <c r="F114" s="58" t="s">
        <v>98</v>
      </c>
      <c r="G114" s="58" t="s">
        <v>99</v>
      </c>
      <c r="H114" s="58" t="s">
        <v>100</v>
      </c>
      <c r="I114" s="58" t="s">
        <v>101</v>
      </c>
      <c r="J114" s="58" t="s">
        <v>102</v>
      </c>
      <c r="K114" s="58" t="s">
        <v>103</v>
      </c>
      <c r="L114" s="58" t="s">
        <v>104</v>
      </c>
      <c r="M114" s="58" t="s">
        <v>105</v>
      </c>
      <c r="N114" s="58" t="s">
        <v>106</v>
      </c>
      <c r="O114" s="58" t="s">
        <v>107</v>
      </c>
      <c r="P114" s="58" t="s">
        <v>108</v>
      </c>
      <c r="Q114" s="58" t="s">
        <v>109</v>
      </c>
      <c r="R114" s="58" t="s">
        <v>110</v>
      </c>
      <c r="S114" s="59" t="s">
        <v>111</v>
      </c>
    </row>
    <row r="115" spans="2:19" ht="13.8" x14ac:dyDescent="0.25">
      <c r="B115" s="64" t="s">
        <v>126</v>
      </c>
      <c r="C115" s="61">
        <v>0</v>
      </c>
      <c r="D115" s="61">
        <v>0</v>
      </c>
      <c r="E115" s="61">
        <v>0</v>
      </c>
      <c r="F115" s="61">
        <v>0</v>
      </c>
      <c r="G115" s="61">
        <v>0</v>
      </c>
      <c r="H115" s="61">
        <v>0</v>
      </c>
      <c r="I115" s="61">
        <v>0</v>
      </c>
      <c r="J115" s="61">
        <v>17</v>
      </c>
      <c r="K115" s="61">
        <v>21</v>
      </c>
      <c r="L115" s="61">
        <v>10</v>
      </c>
      <c r="M115" s="61">
        <v>16</v>
      </c>
      <c r="N115" s="61">
        <v>10</v>
      </c>
      <c r="O115" s="61">
        <v>8</v>
      </c>
      <c r="P115" s="61" t="s">
        <v>190</v>
      </c>
      <c r="Q115" s="61">
        <v>6</v>
      </c>
      <c r="R115" s="61">
        <v>5</v>
      </c>
      <c r="S115" s="62">
        <v>8</v>
      </c>
    </row>
    <row r="116" spans="2:19" ht="13.8" x14ac:dyDescent="0.25">
      <c r="B116" s="64" t="s">
        <v>127</v>
      </c>
      <c r="C116" s="61">
        <v>0</v>
      </c>
      <c r="D116" s="61">
        <v>0</v>
      </c>
      <c r="E116" s="61">
        <v>0</v>
      </c>
      <c r="F116" s="61">
        <v>0</v>
      </c>
      <c r="G116" s="61">
        <v>0</v>
      </c>
      <c r="H116" s="61">
        <v>0</v>
      </c>
      <c r="I116" s="61">
        <v>0</v>
      </c>
      <c r="J116" s="61">
        <v>19</v>
      </c>
      <c r="K116" s="61">
        <v>14</v>
      </c>
      <c r="L116" s="61">
        <v>8</v>
      </c>
      <c r="M116" s="61">
        <v>10</v>
      </c>
      <c r="N116" s="61" t="s">
        <v>190</v>
      </c>
      <c r="O116" s="61" t="s">
        <v>190</v>
      </c>
      <c r="P116" s="61">
        <v>5</v>
      </c>
      <c r="Q116" s="61" t="s">
        <v>190</v>
      </c>
      <c r="R116" s="61">
        <v>0</v>
      </c>
      <c r="S116" s="62" t="s">
        <v>190</v>
      </c>
    </row>
    <row r="117" spans="2:19" ht="13.8" x14ac:dyDescent="0.25">
      <c r="B117" s="64" t="s">
        <v>128</v>
      </c>
      <c r="C117" s="61">
        <v>0</v>
      </c>
      <c r="D117" s="61">
        <v>0</v>
      </c>
      <c r="E117" s="61">
        <v>0</v>
      </c>
      <c r="F117" s="61">
        <v>0</v>
      </c>
      <c r="G117" s="61">
        <v>0</v>
      </c>
      <c r="H117" s="61">
        <v>0</v>
      </c>
      <c r="I117" s="61">
        <v>0</v>
      </c>
      <c r="J117" s="61">
        <v>13</v>
      </c>
      <c r="K117" s="61">
        <v>13</v>
      </c>
      <c r="L117" s="61">
        <v>13</v>
      </c>
      <c r="M117" s="61">
        <v>9</v>
      </c>
      <c r="N117" s="61">
        <v>7</v>
      </c>
      <c r="O117" s="61">
        <v>5</v>
      </c>
      <c r="P117" s="61">
        <v>0</v>
      </c>
      <c r="Q117" s="61" t="s">
        <v>190</v>
      </c>
      <c r="R117" s="61">
        <v>5</v>
      </c>
      <c r="S117" s="62">
        <v>5</v>
      </c>
    </row>
    <row r="118" spans="2:19" ht="13.8" x14ac:dyDescent="0.25">
      <c r="B118" s="64" t="s">
        <v>129</v>
      </c>
      <c r="C118" s="61">
        <v>0</v>
      </c>
      <c r="D118" s="61">
        <v>0</v>
      </c>
      <c r="E118" s="61">
        <v>0</v>
      </c>
      <c r="F118" s="61">
        <v>0</v>
      </c>
      <c r="G118" s="61">
        <v>0</v>
      </c>
      <c r="H118" s="61">
        <v>0</v>
      </c>
      <c r="I118" s="61">
        <v>0</v>
      </c>
      <c r="J118" s="61">
        <v>27</v>
      </c>
      <c r="K118" s="61">
        <v>15</v>
      </c>
      <c r="L118" s="61">
        <v>5</v>
      </c>
      <c r="M118" s="61">
        <v>7</v>
      </c>
      <c r="N118" s="61" t="s">
        <v>190</v>
      </c>
      <c r="O118" s="61" t="s">
        <v>190</v>
      </c>
      <c r="P118" s="61">
        <v>0</v>
      </c>
      <c r="Q118" s="61">
        <v>0</v>
      </c>
      <c r="R118" s="61" t="s">
        <v>190</v>
      </c>
      <c r="S118" s="62" t="s">
        <v>190</v>
      </c>
    </row>
    <row r="119" spans="2:19" ht="13.8" x14ac:dyDescent="0.25">
      <c r="B119" s="64" t="s">
        <v>130</v>
      </c>
      <c r="C119" s="61">
        <v>0</v>
      </c>
      <c r="D119" s="61">
        <v>0</v>
      </c>
      <c r="E119" s="61">
        <v>0</v>
      </c>
      <c r="F119" s="61">
        <v>0</v>
      </c>
      <c r="G119" s="61">
        <v>0</v>
      </c>
      <c r="H119" s="61">
        <v>0</v>
      </c>
      <c r="I119" s="61">
        <v>0</v>
      </c>
      <c r="J119" s="61">
        <v>91</v>
      </c>
      <c r="K119" s="61">
        <v>54</v>
      </c>
      <c r="L119" s="61">
        <v>38</v>
      </c>
      <c r="M119" s="61">
        <v>38</v>
      </c>
      <c r="N119" s="61">
        <v>25</v>
      </c>
      <c r="O119" s="61">
        <v>20</v>
      </c>
      <c r="P119" s="61">
        <v>5</v>
      </c>
      <c r="Q119" s="61">
        <v>11</v>
      </c>
      <c r="R119" s="61" t="s">
        <v>190</v>
      </c>
      <c r="S119" s="62" t="s">
        <v>190</v>
      </c>
    </row>
    <row r="120" spans="2:19" ht="13.8" x14ac:dyDescent="0.25">
      <c r="B120" s="64" t="s">
        <v>131</v>
      </c>
      <c r="C120" s="61">
        <v>0</v>
      </c>
      <c r="D120" s="61">
        <v>0</v>
      </c>
      <c r="E120" s="61">
        <v>0</v>
      </c>
      <c r="F120" s="61">
        <v>0</v>
      </c>
      <c r="G120" s="61">
        <v>0</v>
      </c>
      <c r="H120" s="61">
        <v>0</v>
      </c>
      <c r="I120" s="61">
        <v>0</v>
      </c>
      <c r="J120" s="61">
        <v>27</v>
      </c>
      <c r="K120" s="61">
        <v>18</v>
      </c>
      <c r="L120" s="61">
        <v>12</v>
      </c>
      <c r="M120" s="61">
        <v>7</v>
      </c>
      <c r="N120" s="61">
        <v>7</v>
      </c>
      <c r="O120" s="61" t="s">
        <v>190</v>
      </c>
      <c r="P120" s="61" t="s">
        <v>190</v>
      </c>
      <c r="Q120" s="61">
        <v>0</v>
      </c>
      <c r="R120" s="61" t="s">
        <v>190</v>
      </c>
      <c r="S120" s="62">
        <v>0</v>
      </c>
    </row>
    <row r="121" spans="2:19" ht="13.8" x14ac:dyDescent="0.25">
      <c r="B121" s="64" t="s">
        <v>132</v>
      </c>
      <c r="C121" s="61">
        <v>0</v>
      </c>
      <c r="D121" s="61">
        <v>0</v>
      </c>
      <c r="E121" s="61">
        <v>0</v>
      </c>
      <c r="F121" s="61">
        <v>0</v>
      </c>
      <c r="G121" s="61">
        <v>0</v>
      </c>
      <c r="H121" s="61">
        <v>0</v>
      </c>
      <c r="I121" s="61">
        <v>0</v>
      </c>
      <c r="J121" s="61" t="s">
        <v>190</v>
      </c>
      <c r="K121" s="61" t="s">
        <v>190</v>
      </c>
      <c r="L121" s="61">
        <v>0</v>
      </c>
      <c r="M121" s="61">
        <v>0</v>
      </c>
      <c r="N121" s="61" t="s">
        <v>190</v>
      </c>
      <c r="O121" s="61" t="s">
        <v>190</v>
      </c>
      <c r="P121" s="61" t="s">
        <v>190</v>
      </c>
      <c r="Q121" s="61" t="s">
        <v>190</v>
      </c>
      <c r="R121" s="61" t="s">
        <v>190</v>
      </c>
      <c r="S121" s="62">
        <v>0</v>
      </c>
    </row>
    <row r="122" spans="2:19" ht="13.8" x14ac:dyDescent="0.25">
      <c r="B122" s="64" t="s">
        <v>133</v>
      </c>
      <c r="C122" s="61">
        <v>0</v>
      </c>
      <c r="D122" s="61">
        <v>0</v>
      </c>
      <c r="E122" s="61">
        <v>0</v>
      </c>
      <c r="F122" s="61">
        <v>0</v>
      </c>
      <c r="G122" s="61">
        <v>0</v>
      </c>
      <c r="H122" s="61">
        <v>0</v>
      </c>
      <c r="I122" s="61">
        <v>0</v>
      </c>
      <c r="J122" s="61">
        <v>12</v>
      </c>
      <c r="K122" s="61">
        <v>8</v>
      </c>
      <c r="L122" s="61" t="s">
        <v>190</v>
      </c>
      <c r="M122" s="61" t="s">
        <v>190</v>
      </c>
      <c r="N122" s="61">
        <v>5</v>
      </c>
      <c r="O122" s="61">
        <v>5</v>
      </c>
      <c r="P122" s="61" t="s">
        <v>190</v>
      </c>
      <c r="Q122" s="61">
        <v>0</v>
      </c>
      <c r="R122" s="61" t="s">
        <v>190</v>
      </c>
      <c r="S122" s="62" t="s">
        <v>190</v>
      </c>
    </row>
    <row r="123" spans="2:19" ht="13.8" x14ac:dyDescent="0.25">
      <c r="B123" s="64" t="s">
        <v>134</v>
      </c>
      <c r="C123" s="61">
        <v>0</v>
      </c>
      <c r="D123" s="61">
        <v>0</v>
      </c>
      <c r="E123" s="61">
        <v>0</v>
      </c>
      <c r="F123" s="61">
        <v>0</v>
      </c>
      <c r="G123" s="61">
        <v>0</v>
      </c>
      <c r="H123" s="61">
        <v>0</v>
      </c>
      <c r="I123" s="61">
        <v>0</v>
      </c>
      <c r="J123" s="61">
        <v>8</v>
      </c>
      <c r="K123" s="61">
        <v>5</v>
      </c>
      <c r="L123" s="61" t="s">
        <v>190</v>
      </c>
      <c r="M123" s="61" t="s">
        <v>190</v>
      </c>
      <c r="N123" s="61" t="s">
        <v>190</v>
      </c>
      <c r="O123" s="61" t="s">
        <v>190</v>
      </c>
      <c r="P123" s="61">
        <v>6</v>
      </c>
      <c r="Q123" s="61" t="s">
        <v>190</v>
      </c>
      <c r="R123" s="61">
        <v>0</v>
      </c>
      <c r="S123" s="62" t="s">
        <v>190</v>
      </c>
    </row>
    <row r="124" spans="2:19" ht="13.8" x14ac:dyDescent="0.25">
      <c r="B124" s="64" t="s">
        <v>135</v>
      </c>
      <c r="C124" s="61">
        <v>0</v>
      </c>
      <c r="D124" s="61">
        <v>0</v>
      </c>
      <c r="E124" s="61">
        <v>0</v>
      </c>
      <c r="F124" s="61">
        <v>0</v>
      </c>
      <c r="G124" s="61">
        <v>0</v>
      </c>
      <c r="H124" s="61">
        <v>0</v>
      </c>
      <c r="I124" s="61">
        <v>0</v>
      </c>
      <c r="J124" s="61" t="s">
        <v>190</v>
      </c>
      <c r="K124" s="61" t="s">
        <v>190</v>
      </c>
      <c r="L124" s="61" t="s">
        <v>190</v>
      </c>
      <c r="M124" s="61" t="s">
        <v>190</v>
      </c>
      <c r="N124" s="61" t="s">
        <v>190</v>
      </c>
      <c r="O124" s="61" t="s">
        <v>190</v>
      </c>
      <c r="P124" s="61" t="s">
        <v>190</v>
      </c>
      <c r="Q124" s="61" t="s">
        <v>190</v>
      </c>
      <c r="R124" s="61">
        <v>0</v>
      </c>
      <c r="S124" s="62" t="s">
        <v>190</v>
      </c>
    </row>
    <row r="125" spans="2:19" ht="13.8" x14ac:dyDescent="0.25">
      <c r="B125" s="64" t="s">
        <v>136</v>
      </c>
      <c r="C125" s="61">
        <v>0</v>
      </c>
      <c r="D125" s="61">
        <v>0</v>
      </c>
      <c r="E125" s="61">
        <v>0</v>
      </c>
      <c r="F125" s="61">
        <v>0</v>
      </c>
      <c r="G125" s="61">
        <v>0</v>
      </c>
      <c r="H125" s="61">
        <v>0</v>
      </c>
      <c r="I125" s="61">
        <v>0</v>
      </c>
      <c r="J125" s="61" t="s">
        <v>190</v>
      </c>
      <c r="K125" s="61" t="s">
        <v>190</v>
      </c>
      <c r="L125" s="61">
        <v>0</v>
      </c>
      <c r="M125" s="61" t="s">
        <v>190</v>
      </c>
      <c r="N125" s="61" t="s">
        <v>190</v>
      </c>
      <c r="O125" s="61">
        <v>0</v>
      </c>
      <c r="P125" s="61">
        <v>0</v>
      </c>
      <c r="Q125" s="61" t="s">
        <v>190</v>
      </c>
      <c r="R125" s="61" t="s">
        <v>190</v>
      </c>
      <c r="S125" s="62" t="s">
        <v>190</v>
      </c>
    </row>
    <row r="126" spans="2:19" ht="13.8" x14ac:dyDescent="0.25">
      <c r="B126" s="64" t="s">
        <v>137</v>
      </c>
      <c r="C126" s="61">
        <v>0</v>
      </c>
      <c r="D126" s="61">
        <v>0</v>
      </c>
      <c r="E126" s="61">
        <v>0</v>
      </c>
      <c r="F126" s="61">
        <v>0</v>
      </c>
      <c r="G126" s="61">
        <v>0</v>
      </c>
      <c r="H126" s="61">
        <v>0</v>
      </c>
      <c r="I126" s="61">
        <v>0</v>
      </c>
      <c r="J126" s="61" t="s">
        <v>190</v>
      </c>
      <c r="K126" s="61">
        <v>9</v>
      </c>
      <c r="L126" s="61" t="s">
        <v>190</v>
      </c>
      <c r="M126" s="61" t="s">
        <v>190</v>
      </c>
      <c r="N126" s="61" t="s">
        <v>190</v>
      </c>
      <c r="O126" s="61" t="s">
        <v>190</v>
      </c>
      <c r="P126" s="61">
        <v>143</v>
      </c>
      <c r="Q126" s="61">
        <v>29</v>
      </c>
      <c r="R126" s="61">
        <v>6</v>
      </c>
      <c r="S126" s="62">
        <v>7</v>
      </c>
    </row>
    <row r="127" spans="2:19" ht="13.8" x14ac:dyDescent="0.25">
      <c r="B127" s="64" t="s">
        <v>138</v>
      </c>
      <c r="C127" s="61">
        <v>0</v>
      </c>
      <c r="D127" s="61">
        <v>0</v>
      </c>
      <c r="E127" s="61">
        <v>0</v>
      </c>
      <c r="F127" s="61">
        <v>0</v>
      </c>
      <c r="G127" s="61">
        <v>0</v>
      </c>
      <c r="H127" s="61">
        <v>0</v>
      </c>
      <c r="I127" s="61">
        <v>0</v>
      </c>
      <c r="J127" s="61">
        <v>8</v>
      </c>
      <c r="K127" s="61" t="s">
        <v>190</v>
      </c>
      <c r="L127" s="61" t="s">
        <v>190</v>
      </c>
      <c r="M127" s="61" t="s">
        <v>190</v>
      </c>
      <c r="N127" s="61" t="s">
        <v>190</v>
      </c>
      <c r="O127" s="61" t="s">
        <v>190</v>
      </c>
      <c r="P127" s="61" t="s">
        <v>190</v>
      </c>
      <c r="Q127" s="61" t="s">
        <v>190</v>
      </c>
      <c r="R127" s="61">
        <v>0</v>
      </c>
      <c r="S127" s="62">
        <v>0</v>
      </c>
    </row>
    <row r="128" spans="2:19" ht="13.8" x14ac:dyDescent="0.25">
      <c r="B128" s="64" t="s">
        <v>139</v>
      </c>
      <c r="C128" s="61">
        <v>0</v>
      </c>
      <c r="D128" s="61">
        <v>0</v>
      </c>
      <c r="E128" s="61">
        <v>0</v>
      </c>
      <c r="F128" s="61">
        <v>0</v>
      </c>
      <c r="G128" s="61">
        <v>0</v>
      </c>
      <c r="H128" s="61">
        <v>0</v>
      </c>
      <c r="I128" s="61">
        <v>0</v>
      </c>
      <c r="J128" s="61" t="s">
        <v>190</v>
      </c>
      <c r="K128" s="61" t="s">
        <v>190</v>
      </c>
      <c r="L128" s="61" t="s">
        <v>190</v>
      </c>
      <c r="M128" s="61" t="s">
        <v>190</v>
      </c>
      <c r="N128" s="61" t="s">
        <v>190</v>
      </c>
      <c r="O128" s="61">
        <v>0</v>
      </c>
      <c r="P128" s="61">
        <v>0</v>
      </c>
      <c r="Q128" s="61" t="s">
        <v>190</v>
      </c>
      <c r="R128" s="61" t="s">
        <v>190</v>
      </c>
      <c r="S128" s="62" t="s">
        <v>190</v>
      </c>
    </row>
    <row r="129" spans="2:19" ht="13.8" x14ac:dyDescent="0.25">
      <c r="B129" s="64" t="s">
        <v>140</v>
      </c>
      <c r="C129" s="61">
        <v>0</v>
      </c>
      <c r="D129" s="61">
        <v>0</v>
      </c>
      <c r="E129" s="61">
        <v>0</v>
      </c>
      <c r="F129" s="61">
        <v>0</v>
      </c>
      <c r="G129" s="61">
        <v>0</v>
      </c>
      <c r="H129" s="61">
        <v>0</v>
      </c>
      <c r="I129" s="61">
        <v>0</v>
      </c>
      <c r="J129" s="61" t="s">
        <v>190</v>
      </c>
      <c r="K129" s="61">
        <v>0</v>
      </c>
      <c r="L129" s="61" t="s">
        <v>190</v>
      </c>
      <c r="M129" s="61">
        <v>0</v>
      </c>
      <c r="N129" s="61">
        <v>0</v>
      </c>
      <c r="O129" s="61">
        <v>0</v>
      </c>
      <c r="P129" s="61">
        <v>0</v>
      </c>
      <c r="Q129" s="61">
        <v>0</v>
      </c>
      <c r="R129" s="61">
        <v>0</v>
      </c>
      <c r="S129" s="62">
        <v>0</v>
      </c>
    </row>
    <row r="130" spans="2:19" ht="13.8" x14ac:dyDescent="0.25">
      <c r="B130" s="64" t="s">
        <v>141</v>
      </c>
      <c r="C130" s="61">
        <v>0</v>
      </c>
      <c r="D130" s="61">
        <v>0</v>
      </c>
      <c r="E130" s="61">
        <v>0</v>
      </c>
      <c r="F130" s="61">
        <v>0</v>
      </c>
      <c r="G130" s="61">
        <v>0</v>
      </c>
      <c r="H130" s="61">
        <v>0</v>
      </c>
      <c r="I130" s="61">
        <v>0</v>
      </c>
      <c r="J130" s="61" t="s">
        <v>190</v>
      </c>
      <c r="K130" s="61" t="s">
        <v>190</v>
      </c>
      <c r="L130" s="61">
        <v>0</v>
      </c>
      <c r="M130" s="61">
        <v>0</v>
      </c>
      <c r="N130" s="61" t="s">
        <v>190</v>
      </c>
      <c r="O130" s="61" t="s">
        <v>190</v>
      </c>
      <c r="P130" s="61" t="s">
        <v>190</v>
      </c>
      <c r="Q130" s="61" t="s">
        <v>190</v>
      </c>
      <c r="R130" s="61">
        <v>0</v>
      </c>
      <c r="S130" s="62">
        <v>0</v>
      </c>
    </row>
    <row r="131" spans="2:19" ht="13.8" x14ac:dyDescent="0.25">
      <c r="B131" s="64" t="s">
        <v>142</v>
      </c>
      <c r="C131" s="61">
        <v>0</v>
      </c>
      <c r="D131" s="61">
        <v>0</v>
      </c>
      <c r="E131" s="61">
        <v>0</v>
      </c>
      <c r="F131" s="61">
        <v>0</v>
      </c>
      <c r="G131" s="61">
        <v>0</v>
      </c>
      <c r="H131" s="61">
        <v>0</v>
      </c>
      <c r="I131" s="61">
        <v>0</v>
      </c>
      <c r="J131" s="61" t="s">
        <v>190</v>
      </c>
      <c r="K131" s="61">
        <v>0</v>
      </c>
      <c r="L131" s="61" t="s">
        <v>190</v>
      </c>
      <c r="M131" s="61" t="s">
        <v>190</v>
      </c>
      <c r="N131" s="61" t="s">
        <v>190</v>
      </c>
      <c r="O131" s="61" t="s">
        <v>190</v>
      </c>
      <c r="P131" s="61" t="s">
        <v>190</v>
      </c>
      <c r="Q131" s="61" t="s">
        <v>190</v>
      </c>
      <c r="R131" s="61" t="s">
        <v>190</v>
      </c>
      <c r="S131" s="62" t="s">
        <v>190</v>
      </c>
    </row>
    <row r="132" spans="2:19" ht="14.4" thickBot="1" x14ac:dyDescent="0.3">
      <c r="B132" s="64" t="s">
        <v>143</v>
      </c>
      <c r="C132" s="65">
        <v>0</v>
      </c>
      <c r="D132" s="65">
        <v>0</v>
      </c>
      <c r="E132" s="65">
        <v>0</v>
      </c>
      <c r="F132" s="65">
        <v>0</v>
      </c>
      <c r="G132" s="65">
        <v>0</v>
      </c>
      <c r="H132" s="65">
        <v>0</v>
      </c>
      <c r="I132" s="65">
        <v>0</v>
      </c>
      <c r="J132" s="65">
        <v>118</v>
      </c>
      <c r="K132" s="65">
        <v>66</v>
      </c>
      <c r="L132" s="65">
        <v>41</v>
      </c>
      <c r="M132" s="65">
        <v>31</v>
      </c>
      <c r="N132" s="65">
        <v>26</v>
      </c>
      <c r="O132" s="65">
        <v>21</v>
      </c>
      <c r="P132" s="65">
        <v>16</v>
      </c>
      <c r="Q132" s="65">
        <v>11</v>
      </c>
      <c r="R132" s="65">
        <v>10</v>
      </c>
      <c r="S132" s="66">
        <v>8</v>
      </c>
    </row>
    <row r="133" spans="2:19" ht="14.4" thickBot="1" x14ac:dyDescent="0.3">
      <c r="B133" s="67" t="s">
        <v>123</v>
      </c>
      <c r="C133" s="68">
        <v>0</v>
      </c>
      <c r="D133" s="68">
        <v>0</v>
      </c>
      <c r="E133" s="68">
        <v>0</v>
      </c>
      <c r="F133" s="68">
        <v>0</v>
      </c>
      <c r="G133" s="68">
        <v>0</v>
      </c>
      <c r="H133" s="68">
        <v>0</v>
      </c>
      <c r="I133" s="68">
        <v>0</v>
      </c>
      <c r="J133" s="68">
        <v>359</v>
      </c>
      <c r="K133" s="68">
        <v>238</v>
      </c>
      <c r="L133" s="68">
        <v>148</v>
      </c>
      <c r="M133" s="68">
        <v>133</v>
      </c>
      <c r="N133" s="68">
        <v>99</v>
      </c>
      <c r="O133" s="68">
        <v>82</v>
      </c>
      <c r="P133" s="68">
        <v>190</v>
      </c>
      <c r="Q133" s="68">
        <v>77</v>
      </c>
      <c r="R133" s="68">
        <v>36</v>
      </c>
      <c r="S133" s="69">
        <v>40</v>
      </c>
    </row>
    <row r="137" spans="2:19" ht="22.8" x14ac:dyDescent="0.25">
      <c r="B137" s="54" t="s">
        <v>32</v>
      </c>
      <c r="C137" s="54"/>
      <c r="D137" s="54"/>
      <c r="E137" s="54"/>
      <c r="F137" s="54"/>
      <c r="G137" s="54"/>
      <c r="H137" s="54"/>
      <c r="I137" s="54"/>
      <c r="J137" s="54"/>
      <c r="K137" s="54"/>
      <c r="L137" s="54"/>
      <c r="M137" s="54"/>
    </row>
    <row r="138" spans="2:19" ht="13.8" thickBot="1" x14ac:dyDescent="0.3">
      <c r="B138" s="116"/>
      <c r="C138" s="116"/>
      <c r="D138" s="116"/>
      <c r="E138" s="116"/>
      <c r="F138" s="116"/>
      <c r="G138" s="116"/>
      <c r="H138" s="116"/>
      <c r="I138" s="116"/>
      <c r="J138" s="116"/>
      <c r="K138" s="116"/>
      <c r="L138" s="116"/>
      <c r="M138" s="116"/>
    </row>
    <row r="139" spans="2:19" ht="14.4" thickBot="1" x14ac:dyDescent="0.3">
      <c r="B139" s="55"/>
      <c r="C139" s="117" t="s">
        <v>66</v>
      </c>
      <c r="D139" s="118"/>
      <c r="E139" s="118"/>
      <c r="F139" s="118"/>
      <c r="G139" s="118"/>
      <c r="H139" s="118"/>
      <c r="I139" s="118"/>
      <c r="J139" s="118"/>
      <c r="K139" s="118"/>
      <c r="L139" s="118"/>
      <c r="M139" s="118"/>
      <c r="N139" s="118"/>
      <c r="O139" s="118"/>
      <c r="P139" s="118"/>
      <c r="Q139" s="118"/>
      <c r="R139" s="118"/>
      <c r="S139" s="119"/>
    </row>
    <row r="140" spans="2:19" ht="14.4" thickBot="1" x14ac:dyDescent="0.3">
      <c r="B140" s="56" t="s">
        <v>125</v>
      </c>
      <c r="C140" s="58" t="s">
        <v>95</v>
      </c>
      <c r="D140" s="58" t="s">
        <v>96</v>
      </c>
      <c r="E140" s="58" t="s">
        <v>97</v>
      </c>
      <c r="F140" s="58" t="s">
        <v>98</v>
      </c>
      <c r="G140" s="58" t="s">
        <v>99</v>
      </c>
      <c r="H140" s="58" t="s">
        <v>100</v>
      </c>
      <c r="I140" s="58" t="s">
        <v>101</v>
      </c>
      <c r="J140" s="58" t="s">
        <v>102</v>
      </c>
      <c r="K140" s="58" t="s">
        <v>103</v>
      </c>
      <c r="L140" s="58" t="s">
        <v>104</v>
      </c>
      <c r="M140" s="58" t="s">
        <v>105</v>
      </c>
      <c r="N140" s="58" t="s">
        <v>106</v>
      </c>
      <c r="O140" s="58" t="s">
        <v>107</v>
      </c>
      <c r="P140" s="58" t="s">
        <v>108</v>
      </c>
      <c r="Q140" s="58" t="s">
        <v>109</v>
      </c>
      <c r="R140" s="58" t="s">
        <v>110</v>
      </c>
      <c r="S140" s="59" t="s">
        <v>111</v>
      </c>
    </row>
    <row r="141" spans="2:19" ht="13.8" x14ac:dyDescent="0.25">
      <c r="B141" s="64" t="s">
        <v>126</v>
      </c>
      <c r="C141" s="61">
        <v>0</v>
      </c>
      <c r="D141" s="61">
        <v>0</v>
      </c>
      <c r="E141" s="61">
        <v>0</v>
      </c>
      <c r="F141" s="61">
        <v>0</v>
      </c>
      <c r="G141" s="61">
        <v>0</v>
      </c>
      <c r="H141" s="61">
        <v>0</v>
      </c>
      <c r="I141" s="61">
        <v>0</v>
      </c>
      <c r="J141" s="61">
        <v>0</v>
      </c>
      <c r="K141" s="61">
        <v>0</v>
      </c>
      <c r="L141" s="61">
        <v>0</v>
      </c>
      <c r="M141" s="61">
        <v>0</v>
      </c>
      <c r="N141" s="61">
        <v>0</v>
      </c>
      <c r="O141" s="61">
        <v>0</v>
      </c>
      <c r="P141" s="61">
        <v>0</v>
      </c>
      <c r="Q141" s="61">
        <v>0</v>
      </c>
      <c r="R141" s="61">
        <v>0</v>
      </c>
      <c r="S141" s="62">
        <v>0</v>
      </c>
    </row>
    <row r="142" spans="2:19" ht="13.8" x14ac:dyDescent="0.25">
      <c r="B142" s="64" t="s">
        <v>127</v>
      </c>
      <c r="C142" s="61">
        <v>0</v>
      </c>
      <c r="D142" s="61">
        <v>0</v>
      </c>
      <c r="E142" s="61">
        <v>0</v>
      </c>
      <c r="F142" s="61">
        <v>0</v>
      </c>
      <c r="G142" s="61">
        <v>0</v>
      </c>
      <c r="H142" s="61">
        <v>0</v>
      </c>
      <c r="I142" s="61">
        <v>0</v>
      </c>
      <c r="J142" s="61">
        <v>0</v>
      </c>
      <c r="K142" s="61">
        <v>0</v>
      </c>
      <c r="L142" s="61">
        <v>0</v>
      </c>
      <c r="M142" s="61">
        <v>0</v>
      </c>
      <c r="N142" s="61">
        <v>0</v>
      </c>
      <c r="O142" s="61">
        <v>0</v>
      </c>
      <c r="P142" s="61">
        <v>0</v>
      </c>
      <c r="Q142" s="61">
        <v>0</v>
      </c>
      <c r="R142" s="61">
        <v>0</v>
      </c>
      <c r="S142" s="62">
        <v>0</v>
      </c>
    </row>
    <row r="143" spans="2:19" ht="13.8" x14ac:dyDescent="0.25">
      <c r="B143" s="64" t="s">
        <v>128</v>
      </c>
      <c r="C143" s="61">
        <v>0</v>
      </c>
      <c r="D143" s="61">
        <v>0</v>
      </c>
      <c r="E143" s="61">
        <v>0</v>
      </c>
      <c r="F143" s="61">
        <v>0</v>
      </c>
      <c r="G143" s="61">
        <v>0</v>
      </c>
      <c r="H143" s="61">
        <v>0</v>
      </c>
      <c r="I143" s="61">
        <v>0</v>
      </c>
      <c r="J143" s="61">
        <v>0</v>
      </c>
      <c r="K143" s="61">
        <v>0</v>
      </c>
      <c r="L143" s="61">
        <v>0</v>
      </c>
      <c r="M143" s="61">
        <v>0</v>
      </c>
      <c r="N143" s="61">
        <v>0</v>
      </c>
      <c r="O143" s="61">
        <v>0</v>
      </c>
      <c r="P143" s="61">
        <v>0</v>
      </c>
      <c r="Q143" s="61" t="s">
        <v>190</v>
      </c>
      <c r="R143" s="61">
        <v>0</v>
      </c>
      <c r="S143" s="62">
        <v>0</v>
      </c>
    </row>
    <row r="144" spans="2:19" ht="13.8" x14ac:dyDescent="0.25">
      <c r="B144" s="64" t="s">
        <v>129</v>
      </c>
      <c r="C144" s="61">
        <v>0</v>
      </c>
      <c r="D144" s="61">
        <v>0</v>
      </c>
      <c r="E144" s="61">
        <v>0</v>
      </c>
      <c r="F144" s="61">
        <v>0</v>
      </c>
      <c r="G144" s="61">
        <v>0</v>
      </c>
      <c r="H144" s="61">
        <v>0</v>
      </c>
      <c r="I144" s="61">
        <v>0</v>
      </c>
      <c r="J144" s="61">
        <v>0</v>
      </c>
      <c r="K144" s="61">
        <v>0</v>
      </c>
      <c r="L144" s="61">
        <v>0</v>
      </c>
      <c r="M144" s="61">
        <v>0</v>
      </c>
      <c r="N144" s="61">
        <v>0</v>
      </c>
      <c r="O144" s="61">
        <v>0</v>
      </c>
      <c r="P144" s="61" t="s">
        <v>190</v>
      </c>
      <c r="Q144" s="61" t="s">
        <v>190</v>
      </c>
      <c r="R144" s="61" t="s">
        <v>190</v>
      </c>
      <c r="S144" s="62">
        <v>6</v>
      </c>
    </row>
    <row r="145" spans="2:19" ht="13.8" x14ac:dyDescent="0.25">
      <c r="B145" s="64" t="s">
        <v>130</v>
      </c>
      <c r="C145" s="61">
        <v>0</v>
      </c>
      <c r="D145" s="61">
        <v>0</v>
      </c>
      <c r="E145" s="61">
        <v>0</v>
      </c>
      <c r="F145" s="61">
        <v>0</v>
      </c>
      <c r="G145" s="61">
        <v>0</v>
      </c>
      <c r="H145" s="61">
        <v>0</v>
      </c>
      <c r="I145" s="61">
        <v>0</v>
      </c>
      <c r="J145" s="61">
        <v>0</v>
      </c>
      <c r="K145" s="61">
        <v>0</v>
      </c>
      <c r="L145" s="61">
        <v>0</v>
      </c>
      <c r="M145" s="61">
        <v>0</v>
      </c>
      <c r="N145" s="61">
        <v>0</v>
      </c>
      <c r="O145" s="61">
        <v>0</v>
      </c>
      <c r="P145" s="61">
        <v>0</v>
      </c>
      <c r="Q145" s="61">
        <v>0</v>
      </c>
      <c r="R145" s="61">
        <v>0</v>
      </c>
      <c r="S145" s="62" t="s">
        <v>190</v>
      </c>
    </row>
    <row r="146" spans="2:19" ht="13.8" x14ac:dyDescent="0.25">
      <c r="B146" s="64" t="s">
        <v>131</v>
      </c>
      <c r="C146" s="61">
        <v>0</v>
      </c>
      <c r="D146" s="61">
        <v>0</v>
      </c>
      <c r="E146" s="61">
        <v>0</v>
      </c>
      <c r="F146" s="61">
        <v>0</v>
      </c>
      <c r="G146" s="61">
        <v>0</v>
      </c>
      <c r="H146" s="61">
        <v>0</v>
      </c>
      <c r="I146" s="61">
        <v>0</v>
      </c>
      <c r="J146" s="61">
        <v>0</v>
      </c>
      <c r="K146" s="61">
        <v>0</v>
      </c>
      <c r="L146" s="61">
        <v>0</v>
      </c>
      <c r="M146" s="61">
        <v>0</v>
      </c>
      <c r="N146" s="61">
        <v>0</v>
      </c>
      <c r="O146" s="61">
        <v>0</v>
      </c>
      <c r="P146" s="61" t="s">
        <v>190</v>
      </c>
      <c r="Q146" s="61">
        <v>9</v>
      </c>
      <c r="R146" s="61">
        <v>13</v>
      </c>
      <c r="S146" s="62">
        <v>6</v>
      </c>
    </row>
    <row r="147" spans="2:19" ht="13.8" x14ac:dyDescent="0.25">
      <c r="B147" s="64" t="s">
        <v>132</v>
      </c>
      <c r="C147" s="61">
        <v>0</v>
      </c>
      <c r="D147" s="61">
        <v>0</v>
      </c>
      <c r="E147" s="61">
        <v>0</v>
      </c>
      <c r="F147" s="61">
        <v>0</v>
      </c>
      <c r="G147" s="61">
        <v>0</v>
      </c>
      <c r="H147" s="61">
        <v>0</v>
      </c>
      <c r="I147" s="61">
        <v>0</v>
      </c>
      <c r="J147" s="61">
        <v>0</v>
      </c>
      <c r="K147" s="61">
        <v>0</v>
      </c>
      <c r="L147" s="61">
        <v>0</v>
      </c>
      <c r="M147" s="61">
        <v>0</v>
      </c>
      <c r="N147" s="61">
        <v>0</v>
      </c>
      <c r="O147" s="61">
        <v>0</v>
      </c>
      <c r="P147" s="61">
        <v>0</v>
      </c>
      <c r="Q147" s="61">
        <v>0</v>
      </c>
      <c r="R147" s="61">
        <v>0</v>
      </c>
      <c r="S147" s="62">
        <v>0</v>
      </c>
    </row>
    <row r="148" spans="2:19" ht="13.8" x14ac:dyDescent="0.25">
      <c r="B148" s="64" t="s">
        <v>133</v>
      </c>
      <c r="C148" s="61">
        <v>0</v>
      </c>
      <c r="D148" s="61">
        <v>0</v>
      </c>
      <c r="E148" s="61">
        <v>0</v>
      </c>
      <c r="F148" s="61">
        <v>0</v>
      </c>
      <c r="G148" s="61">
        <v>0</v>
      </c>
      <c r="H148" s="61">
        <v>0</v>
      </c>
      <c r="I148" s="61">
        <v>0</v>
      </c>
      <c r="J148" s="61">
        <v>0</v>
      </c>
      <c r="K148" s="61">
        <v>0</v>
      </c>
      <c r="L148" s="61">
        <v>0</v>
      </c>
      <c r="M148" s="61">
        <v>0</v>
      </c>
      <c r="N148" s="61">
        <v>0</v>
      </c>
      <c r="O148" s="61">
        <v>0</v>
      </c>
      <c r="P148" s="61" t="s">
        <v>190</v>
      </c>
      <c r="Q148" s="61" t="s">
        <v>190</v>
      </c>
      <c r="R148" s="61" t="s">
        <v>190</v>
      </c>
      <c r="S148" s="62">
        <v>5</v>
      </c>
    </row>
    <row r="149" spans="2:19" ht="13.8" x14ac:dyDescent="0.25">
      <c r="B149" s="64" t="s">
        <v>134</v>
      </c>
      <c r="C149" s="61">
        <v>0</v>
      </c>
      <c r="D149" s="61">
        <v>0</v>
      </c>
      <c r="E149" s="61">
        <v>0</v>
      </c>
      <c r="F149" s="61">
        <v>0</v>
      </c>
      <c r="G149" s="61">
        <v>0</v>
      </c>
      <c r="H149" s="61">
        <v>0</v>
      </c>
      <c r="I149" s="61">
        <v>0</v>
      </c>
      <c r="J149" s="61">
        <v>0</v>
      </c>
      <c r="K149" s="61">
        <v>0</v>
      </c>
      <c r="L149" s="61">
        <v>0</v>
      </c>
      <c r="M149" s="61">
        <v>0</v>
      </c>
      <c r="N149" s="61">
        <v>0</v>
      </c>
      <c r="O149" s="61">
        <v>0</v>
      </c>
      <c r="P149" s="61">
        <v>0</v>
      </c>
      <c r="Q149" s="61" t="s">
        <v>190</v>
      </c>
      <c r="R149" s="61">
        <v>0</v>
      </c>
      <c r="S149" s="62">
        <v>0</v>
      </c>
    </row>
    <row r="150" spans="2:19" ht="13.8" x14ac:dyDescent="0.25">
      <c r="B150" s="64" t="s">
        <v>135</v>
      </c>
      <c r="C150" s="61">
        <v>0</v>
      </c>
      <c r="D150" s="61">
        <v>0</v>
      </c>
      <c r="E150" s="61">
        <v>0</v>
      </c>
      <c r="F150" s="61">
        <v>0</v>
      </c>
      <c r="G150" s="61">
        <v>0</v>
      </c>
      <c r="H150" s="61">
        <v>0</v>
      </c>
      <c r="I150" s="61">
        <v>0</v>
      </c>
      <c r="J150" s="61">
        <v>0</v>
      </c>
      <c r="K150" s="61">
        <v>0</v>
      </c>
      <c r="L150" s="61">
        <v>0</v>
      </c>
      <c r="M150" s="61">
        <v>0</v>
      </c>
      <c r="N150" s="61">
        <v>0</v>
      </c>
      <c r="O150" s="61">
        <v>0</v>
      </c>
      <c r="P150" s="61">
        <v>0</v>
      </c>
      <c r="Q150" s="61">
        <v>0</v>
      </c>
      <c r="R150" s="61">
        <v>0</v>
      </c>
      <c r="S150" s="62">
        <v>0</v>
      </c>
    </row>
    <row r="151" spans="2:19" ht="13.8" x14ac:dyDescent="0.25">
      <c r="B151" s="64" t="s">
        <v>136</v>
      </c>
      <c r="C151" s="61">
        <v>0</v>
      </c>
      <c r="D151" s="61">
        <v>0</v>
      </c>
      <c r="E151" s="61">
        <v>0</v>
      </c>
      <c r="F151" s="61">
        <v>0</v>
      </c>
      <c r="G151" s="61">
        <v>0</v>
      </c>
      <c r="H151" s="61">
        <v>0</v>
      </c>
      <c r="I151" s="61">
        <v>0</v>
      </c>
      <c r="J151" s="61">
        <v>0</v>
      </c>
      <c r="K151" s="61">
        <v>0</v>
      </c>
      <c r="L151" s="61">
        <v>0</v>
      </c>
      <c r="M151" s="61">
        <v>0</v>
      </c>
      <c r="N151" s="61">
        <v>0</v>
      </c>
      <c r="O151" s="61">
        <v>0</v>
      </c>
      <c r="P151" s="61">
        <v>0</v>
      </c>
      <c r="Q151" s="61" t="s">
        <v>190</v>
      </c>
      <c r="R151" s="61">
        <v>0</v>
      </c>
      <c r="S151" s="62">
        <v>0</v>
      </c>
    </row>
    <row r="152" spans="2:19" ht="13.8" x14ac:dyDescent="0.25">
      <c r="B152" s="64" t="s">
        <v>137</v>
      </c>
      <c r="C152" s="61">
        <v>0</v>
      </c>
      <c r="D152" s="61">
        <v>0</v>
      </c>
      <c r="E152" s="61">
        <v>0</v>
      </c>
      <c r="F152" s="61">
        <v>0</v>
      </c>
      <c r="G152" s="61">
        <v>0</v>
      </c>
      <c r="H152" s="61">
        <v>0</v>
      </c>
      <c r="I152" s="61">
        <v>0</v>
      </c>
      <c r="J152" s="61">
        <v>0</v>
      </c>
      <c r="K152" s="61">
        <v>0</v>
      </c>
      <c r="L152" s="61">
        <v>0</v>
      </c>
      <c r="M152" s="61">
        <v>0</v>
      </c>
      <c r="N152" s="61">
        <v>0</v>
      </c>
      <c r="O152" s="61">
        <v>0</v>
      </c>
      <c r="P152" s="61" t="s">
        <v>190</v>
      </c>
      <c r="Q152" s="61" t="s">
        <v>190</v>
      </c>
      <c r="R152" s="61">
        <v>0</v>
      </c>
      <c r="S152" s="62" t="s">
        <v>190</v>
      </c>
    </row>
    <row r="153" spans="2:19" ht="13.8" x14ac:dyDescent="0.25">
      <c r="B153" s="64" t="s">
        <v>138</v>
      </c>
      <c r="C153" s="61">
        <v>0</v>
      </c>
      <c r="D153" s="61">
        <v>0</v>
      </c>
      <c r="E153" s="61">
        <v>0</v>
      </c>
      <c r="F153" s="61">
        <v>0</v>
      </c>
      <c r="G153" s="61">
        <v>0</v>
      </c>
      <c r="H153" s="61">
        <v>0</v>
      </c>
      <c r="I153" s="61">
        <v>0</v>
      </c>
      <c r="J153" s="61">
        <v>0</v>
      </c>
      <c r="K153" s="61">
        <v>0</v>
      </c>
      <c r="L153" s="61">
        <v>0</v>
      </c>
      <c r="M153" s="61">
        <v>0</v>
      </c>
      <c r="N153" s="61">
        <v>0</v>
      </c>
      <c r="O153" s="61">
        <v>0</v>
      </c>
      <c r="P153" s="61">
        <v>0</v>
      </c>
      <c r="Q153" s="61">
        <v>0</v>
      </c>
      <c r="R153" s="61">
        <v>0</v>
      </c>
      <c r="S153" s="62" t="s">
        <v>190</v>
      </c>
    </row>
    <row r="154" spans="2:19" ht="13.8" x14ac:dyDescent="0.25">
      <c r="B154" s="64" t="s">
        <v>139</v>
      </c>
      <c r="C154" s="61">
        <v>0</v>
      </c>
      <c r="D154" s="61">
        <v>0</v>
      </c>
      <c r="E154" s="61">
        <v>0</v>
      </c>
      <c r="F154" s="61">
        <v>0</v>
      </c>
      <c r="G154" s="61">
        <v>0</v>
      </c>
      <c r="H154" s="61">
        <v>0</v>
      </c>
      <c r="I154" s="61">
        <v>0</v>
      </c>
      <c r="J154" s="61">
        <v>0</v>
      </c>
      <c r="K154" s="61">
        <v>0</v>
      </c>
      <c r="L154" s="61">
        <v>0</v>
      </c>
      <c r="M154" s="61">
        <v>0</v>
      </c>
      <c r="N154" s="61">
        <v>0</v>
      </c>
      <c r="O154" s="61">
        <v>0</v>
      </c>
      <c r="P154" s="61">
        <v>0</v>
      </c>
      <c r="Q154" s="61" t="s">
        <v>190</v>
      </c>
      <c r="R154" s="61">
        <v>0</v>
      </c>
      <c r="S154" s="62" t="s">
        <v>190</v>
      </c>
    </row>
    <row r="155" spans="2:19" ht="13.8" x14ac:dyDescent="0.25">
      <c r="B155" s="64" t="s">
        <v>140</v>
      </c>
      <c r="C155" s="61">
        <v>0</v>
      </c>
      <c r="D155" s="61">
        <v>0</v>
      </c>
      <c r="E155" s="61">
        <v>0</v>
      </c>
      <c r="F155" s="61">
        <v>0</v>
      </c>
      <c r="G155" s="61">
        <v>0</v>
      </c>
      <c r="H155" s="61">
        <v>0</v>
      </c>
      <c r="I155" s="61">
        <v>0</v>
      </c>
      <c r="J155" s="61">
        <v>0</v>
      </c>
      <c r="K155" s="61">
        <v>0</v>
      </c>
      <c r="L155" s="61">
        <v>0</v>
      </c>
      <c r="M155" s="61">
        <v>0</v>
      </c>
      <c r="N155" s="61">
        <v>0</v>
      </c>
      <c r="O155" s="61">
        <v>0</v>
      </c>
      <c r="P155" s="61">
        <v>0</v>
      </c>
      <c r="Q155" s="61">
        <v>0</v>
      </c>
      <c r="R155" s="61">
        <v>0</v>
      </c>
      <c r="S155" s="62">
        <v>0</v>
      </c>
    </row>
    <row r="156" spans="2:19" ht="13.8" x14ac:dyDescent="0.25">
      <c r="B156" s="64" t="s">
        <v>141</v>
      </c>
      <c r="C156" s="61">
        <v>0</v>
      </c>
      <c r="D156" s="61">
        <v>0</v>
      </c>
      <c r="E156" s="61">
        <v>0</v>
      </c>
      <c r="F156" s="61">
        <v>0</v>
      </c>
      <c r="G156" s="61">
        <v>0</v>
      </c>
      <c r="H156" s="61">
        <v>0</v>
      </c>
      <c r="I156" s="61">
        <v>0</v>
      </c>
      <c r="J156" s="61">
        <v>0</v>
      </c>
      <c r="K156" s="61">
        <v>0</v>
      </c>
      <c r="L156" s="61">
        <v>0</v>
      </c>
      <c r="M156" s="61">
        <v>0</v>
      </c>
      <c r="N156" s="61">
        <v>0</v>
      </c>
      <c r="O156" s="61">
        <v>0</v>
      </c>
      <c r="P156" s="61">
        <v>0</v>
      </c>
      <c r="Q156" s="61" t="s">
        <v>190</v>
      </c>
      <c r="R156" s="61">
        <v>0</v>
      </c>
      <c r="S156" s="62" t="s">
        <v>190</v>
      </c>
    </row>
    <row r="157" spans="2:19" ht="13.8" x14ac:dyDescent="0.25">
      <c r="B157" s="64" t="s">
        <v>142</v>
      </c>
      <c r="C157" s="61">
        <v>0</v>
      </c>
      <c r="D157" s="61">
        <v>0</v>
      </c>
      <c r="E157" s="61">
        <v>0</v>
      </c>
      <c r="F157" s="61">
        <v>0</v>
      </c>
      <c r="G157" s="61">
        <v>0</v>
      </c>
      <c r="H157" s="61">
        <v>0</v>
      </c>
      <c r="I157" s="61">
        <v>0</v>
      </c>
      <c r="J157" s="61">
        <v>0</v>
      </c>
      <c r="K157" s="61">
        <v>0</v>
      </c>
      <c r="L157" s="61">
        <v>0</v>
      </c>
      <c r="M157" s="61">
        <v>0</v>
      </c>
      <c r="N157" s="61">
        <v>0</v>
      </c>
      <c r="O157" s="61">
        <v>0</v>
      </c>
      <c r="P157" s="61">
        <v>0</v>
      </c>
      <c r="Q157" s="61">
        <v>0</v>
      </c>
      <c r="R157" s="61">
        <v>0</v>
      </c>
      <c r="S157" s="62">
        <v>0</v>
      </c>
    </row>
    <row r="158" spans="2:19" ht="14.4" thickBot="1" x14ac:dyDescent="0.3">
      <c r="B158" s="64" t="s">
        <v>143</v>
      </c>
      <c r="C158" s="65">
        <v>0</v>
      </c>
      <c r="D158" s="65">
        <v>0</v>
      </c>
      <c r="E158" s="65">
        <v>0</v>
      </c>
      <c r="F158" s="65">
        <v>0</v>
      </c>
      <c r="G158" s="65">
        <v>0</v>
      </c>
      <c r="H158" s="65">
        <v>0</v>
      </c>
      <c r="I158" s="65">
        <v>0</v>
      </c>
      <c r="J158" s="65">
        <v>0</v>
      </c>
      <c r="K158" s="65">
        <v>0</v>
      </c>
      <c r="L158" s="65">
        <v>0</v>
      </c>
      <c r="M158" s="65">
        <v>0</v>
      </c>
      <c r="N158" s="65">
        <v>0</v>
      </c>
      <c r="O158" s="65">
        <v>0</v>
      </c>
      <c r="P158" s="65">
        <v>206</v>
      </c>
      <c r="Q158" s="65">
        <v>667</v>
      </c>
      <c r="R158" s="65">
        <v>1055</v>
      </c>
      <c r="S158" s="66">
        <v>1705</v>
      </c>
    </row>
    <row r="159" spans="2:19" ht="14.4" thickBot="1" x14ac:dyDescent="0.3">
      <c r="B159" s="67" t="s">
        <v>123</v>
      </c>
      <c r="C159" s="68">
        <v>0</v>
      </c>
      <c r="D159" s="68">
        <v>0</v>
      </c>
      <c r="E159" s="68">
        <v>0</v>
      </c>
      <c r="F159" s="68">
        <v>0</v>
      </c>
      <c r="G159" s="68">
        <v>0</v>
      </c>
      <c r="H159" s="68">
        <v>0</v>
      </c>
      <c r="I159" s="68">
        <v>0</v>
      </c>
      <c r="J159" s="68">
        <v>0</v>
      </c>
      <c r="K159" s="68">
        <v>0</v>
      </c>
      <c r="L159" s="68">
        <v>0</v>
      </c>
      <c r="M159" s="68">
        <v>0</v>
      </c>
      <c r="N159" s="68">
        <v>0</v>
      </c>
      <c r="O159" s="68">
        <v>0</v>
      </c>
      <c r="P159" s="68">
        <v>210</v>
      </c>
      <c r="Q159" s="68">
        <v>684</v>
      </c>
      <c r="R159" s="68">
        <v>1075</v>
      </c>
      <c r="S159" s="69">
        <v>1729</v>
      </c>
    </row>
    <row r="163" spans="2:19" ht="22.8" x14ac:dyDescent="0.25">
      <c r="B163" s="54" t="s">
        <v>147</v>
      </c>
      <c r="C163" s="54"/>
      <c r="D163" s="54"/>
      <c r="E163" s="54"/>
      <c r="F163" s="54"/>
      <c r="G163" s="54"/>
      <c r="H163" s="54"/>
      <c r="I163" s="54"/>
      <c r="J163" s="54"/>
      <c r="K163" s="54"/>
      <c r="L163" s="54"/>
      <c r="M163" s="54"/>
    </row>
    <row r="164" spans="2:19" ht="13.8" thickBot="1" x14ac:dyDescent="0.3">
      <c r="B164" s="116"/>
      <c r="C164" s="116"/>
      <c r="D164" s="116"/>
      <c r="E164" s="116"/>
      <c r="F164" s="116"/>
      <c r="G164" s="116"/>
      <c r="H164" s="116"/>
      <c r="I164" s="116"/>
      <c r="J164" s="116"/>
      <c r="K164" s="116"/>
      <c r="L164" s="116"/>
      <c r="M164" s="116"/>
    </row>
    <row r="165" spans="2:19" ht="14.4" thickBot="1" x14ac:dyDescent="0.3">
      <c r="B165" s="55"/>
      <c r="C165" s="117" t="s">
        <v>66</v>
      </c>
      <c r="D165" s="118"/>
      <c r="E165" s="118"/>
      <c r="F165" s="118"/>
      <c r="G165" s="118"/>
      <c r="H165" s="118"/>
      <c r="I165" s="118"/>
      <c r="J165" s="118"/>
      <c r="K165" s="118"/>
      <c r="L165" s="118"/>
      <c r="M165" s="118"/>
      <c r="N165" s="118"/>
      <c r="O165" s="118"/>
      <c r="P165" s="118"/>
      <c r="Q165" s="118"/>
      <c r="R165" s="118"/>
      <c r="S165" s="119"/>
    </row>
    <row r="166" spans="2:19" ht="14.4" thickBot="1" x14ac:dyDescent="0.3">
      <c r="B166" s="56" t="s">
        <v>125</v>
      </c>
      <c r="C166" s="58" t="s">
        <v>95</v>
      </c>
      <c r="D166" s="58" t="s">
        <v>96</v>
      </c>
      <c r="E166" s="58" t="s">
        <v>97</v>
      </c>
      <c r="F166" s="58" t="s">
        <v>98</v>
      </c>
      <c r="G166" s="58" t="s">
        <v>99</v>
      </c>
      <c r="H166" s="58" t="s">
        <v>100</v>
      </c>
      <c r="I166" s="58" t="s">
        <v>101</v>
      </c>
      <c r="J166" s="58" t="s">
        <v>102</v>
      </c>
      <c r="K166" s="58" t="s">
        <v>103</v>
      </c>
      <c r="L166" s="58" t="s">
        <v>104</v>
      </c>
      <c r="M166" s="58" t="s">
        <v>105</v>
      </c>
      <c r="N166" s="58" t="s">
        <v>106</v>
      </c>
      <c r="O166" s="58" t="s">
        <v>107</v>
      </c>
      <c r="P166" s="58" t="s">
        <v>108</v>
      </c>
      <c r="Q166" s="58" t="s">
        <v>109</v>
      </c>
      <c r="R166" s="58" t="s">
        <v>110</v>
      </c>
      <c r="S166" s="59" t="s">
        <v>111</v>
      </c>
    </row>
    <row r="167" spans="2:19" ht="13.8" x14ac:dyDescent="0.25">
      <c r="B167" s="64" t="s">
        <v>126</v>
      </c>
      <c r="C167" s="61">
        <v>0</v>
      </c>
      <c r="D167" s="61">
        <v>0</v>
      </c>
      <c r="E167" s="61">
        <v>0</v>
      </c>
      <c r="F167" s="61">
        <v>0</v>
      </c>
      <c r="G167" s="61">
        <v>0</v>
      </c>
      <c r="H167" s="61">
        <v>0</v>
      </c>
      <c r="I167" s="61">
        <v>0</v>
      </c>
      <c r="J167" s="61">
        <v>0</v>
      </c>
      <c r="K167" s="61">
        <v>0</v>
      </c>
      <c r="L167" s="61">
        <v>0</v>
      </c>
      <c r="M167" s="61">
        <v>0</v>
      </c>
      <c r="N167" s="61">
        <v>0</v>
      </c>
      <c r="O167" s="61">
        <v>0</v>
      </c>
      <c r="P167" s="61">
        <v>0</v>
      </c>
      <c r="Q167" s="61">
        <v>0</v>
      </c>
      <c r="R167" s="61">
        <v>0</v>
      </c>
      <c r="S167" s="62">
        <v>0</v>
      </c>
    </row>
    <row r="168" spans="2:19" ht="13.8" x14ac:dyDescent="0.25">
      <c r="B168" s="64" t="s">
        <v>127</v>
      </c>
      <c r="C168" s="61">
        <v>0</v>
      </c>
      <c r="D168" s="61">
        <v>0</v>
      </c>
      <c r="E168" s="61">
        <v>0</v>
      </c>
      <c r="F168" s="61">
        <v>0</v>
      </c>
      <c r="G168" s="61">
        <v>0</v>
      </c>
      <c r="H168" s="61">
        <v>0</v>
      </c>
      <c r="I168" s="61">
        <v>0</v>
      </c>
      <c r="J168" s="61">
        <v>0</v>
      </c>
      <c r="K168" s="61">
        <v>0</v>
      </c>
      <c r="L168" s="61">
        <v>0</v>
      </c>
      <c r="M168" s="61">
        <v>0</v>
      </c>
      <c r="N168" s="61">
        <v>0</v>
      </c>
      <c r="O168" s="61">
        <v>0</v>
      </c>
      <c r="P168" s="61">
        <v>0</v>
      </c>
      <c r="Q168" s="61">
        <v>0</v>
      </c>
      <c r="R168" s="61">
        <v>0</v>
      </c>
      <c r="S168" s="62">
        <v>0</v>
      </c>
    </row>
    <row r="169" spans="2:19" ht="13.8" x14ac:dyDescent="0.25">
      <c r="B169" s="64" t="s">
        <v>128</v>
      </c>
      <c r="C169" s="61">
        <v>0</v>
      </c>
      <c r="D169" s="61">
        <v>0</v>
      </c>
      <c r="E169" s="61">
        <v>0</v>
      </c>
      <c r="F169" s="61">
        <v>0</v>
      </c>
      <c r="G169" s="61">
        <v>0</v>
      </c>
      <c r="H169" s="61">
        <v>0</v>
      </c>
      <c r="I169" s="61">
        <v>0</v>
      </c>
      <c r="J169" s="61">
        <v>0</v>
      </c>
      <c r="K169" s="61">
        <v>0</v>
      </c>
      <c r="L169" s="61">
        <v>0</v>
      </c>
      <c r="M169" s="61">
        <v>0</v>
      </c>
      <c r="N169" s="61">
        <v>0</v>
      </c>
      <c r="O169" s="61">
        <v>0</v>
      </c>
      <c r="P169" s="61">
        <v>0</v>
      </c>
      <c r="Q169" s="61">
        <v>0</v>
      </c>
      <c r="R169" s="61">
        <v>0</v>
      </c>
      <c r="S169" s="62">
        <v>0</v>
      </c>
    </row>
    <row r="170" spans="2:19" ht="13.8" x14ac:dyDescent="0.25">
      <c r="B170" s="64" t="s">
        <v>129</v>
      </c>
      <c r="C170" s="61">
        <v>0</v>
      </c>
      <c r="D170" s="61">
        <v>0</v>
      </c>
      <c r="E170" s="61">
        <v>0</v>
      </c>
      <c r="F170" s="61">
        <v>0</v>
      </c>
      <c r="G170" s="61">
        <v>0</v>
      </c>
      <c r="H170" s="61">
        <v>0</v>
      </c>
      <c r="I170" s="61">
        <v>0</v>
      </c>
      <c r="J170" s="61">
        <v>0</v>
      </c>
      <c r="K170" s="61">
        <v>0</v>
      </c>
      <c r="L170" s="61">
        <v>0</v>
      </c>
      <c r="M170" s="61">
        <v>0</v>
      </c>
      <c r="N170" s="61">
        <v>0</v>
      </c>
      <c r="O170" s="61">
        <v>0</v>
      </c>
      <c r="P170" s="61">
        <v>0</v>
      </c>
      <c r="Q170" s="61">
        <v>0</v>
      </c>
      <c r="R170" s="61">
        <v>0</v>
      </c>
      <c r="S170" s="62">
        <v>0</v>
      </c>
    </row>
    <row r="171" spans="2:19" ht="13.8" x14ac:dyDescent="0.25">
      <c r="B171" s="64" t="s">
        <v>130</v>
      </c>
      <c r="C171" s="61">
        <v>0</v>
      </c>
      <c r="D171" s="61">
        <v>0</v>
      </c>
      <c r="E171" s="61">
        <v>0</v>
      </c>
      <c r="F171" s="61">
        <v>0</v>
      </c>
      <c r="G171" s="61">
        <v>0</v>
      </c>
      <c r="H171" s="61">
        <v>0</v>
      </c>
      <c r="I171" s="61">
        <v>0</v>
      </c>
      <c r="J171" s="61">
        <v>0</v>
      </c>
      <c r="K171" s="61">
        <v>0</v>
      </c>
      <c r="L171" s="61">
        <v>0</v>
      </c>
      <c r="M171" s="61">
        <v>0</v>
      </c>
      <c r="N171" s="61">
        <v>0</v>
      </c>
      <c r="O171" s="61">
        <v>0</v>
      </c>
      <c r="P171" s="61">
        <v>0</v>
      </c>
      <c r="Q171" s="61" t="s">
        <v>190</v>
      </c>
      <c r="R171" s="61" t="s">
        <v>190</v>
      </c>
      <c r="S171" s="62" t="s">
        <v>190</v>
      </c>
    </row>
    <row r="172" spans="2:19" ht="13.8" x14ac:dyDescent="0.25">
      <c r="B172" s="64" t="s">
        <v>131</v>
      </c>
      <c r="C172" s="61">
        <v>0</v>
      </c>
      <c r="D172" s="61">
        <v>0</v>
      </c>
      <c r="E172" s="61">
        <v>0</v>
      </c>
      <c r="F172" s="61">
        <v>0</v>
      </c>
      <c r="G172" s="61">
        <v>0</v>
      </c>
      <c r="H172" s="61">
        <v>0</v>
      </c>
      <c r="I172" s="61">
        <v>0</v>
      </c>
      <c r="J172" s="61">
        <v>0</v>
      </c>
      <c r="K172" s="61">
        <v>0</v>
      </c>
      <c r="L172" s="61">
        <v>0</v>
      </c>
      <c r="M172" s="61">
        <v>0</v>
      </c>
      <c r="N172" s="61">
        <v>0</v>
      </c>
      <c r="O172" s="61">
        <v>0</v>
      </c>
      <c r="P172" s="61">
        <v>0</v>
      </c>
      <c r="Q172" s="61">
        <v>0</v>
      </c>
      <c r="R172" s="61" t="s">
        <v>190</v>
      </c>
      <c r="S172" s="62" t="s">
        <v>190</v>
      </c>
    </row>
    <row r="173" spans="2:19" ht="13.8" x14ac:dyDescent="0.25">
      <c r="B173" s="64" t="s">
        <v>132</v>
      </c>
      <c r="C173" s="61">
        <v>0</v>
      </c>
      <c r="D173" s="61">
        <v>0</v>
      </c>
      <c r="E173" s="61">
        <v>0</v>
      </c>
      <c r="F173" s="61">
        <v>0</v>
      </c>
      <c r="G173" s="61">
        <v>0</v>
      </c>
      <c r="H173" s="61">
        <v>0</v>
      </c>
      <c r="I173" s="61">
        <v>0</v>
      </c>
      <c r="J173" s="61">
        <v>0</v>
      </c>
      <c r="K173" s="61">
        <v>0</v>
      </c>
      <c r="L173" s="61">
        <v>0</v>
      </c>
      <c r="M173" s="61">
        <v>0</v>
      </c>
      <c r="N173" s="61">
        <v>0</v>
      </c>
      <c r="O173" s="61">
        <v>0</v>
      </c>
      <c r="P173" s="61">
        <v>0</v>
      </c>
      <c r="Q173" s="61">
        <v>0</v>
      </c>
      <c r="R173" s="61">
        <v>0</v>
      </c>
      <c r="S173" s="62">
        <v>0</v>
      </c>
    </row>
    <row r="174" spans="2:19" ht="13.8" x14ac:dyDescent="0.25">
      <c r="B174" s="64" t="s">
        <v>133</v>
      </c>
      <c r="C174" s="61">
        <v>0</v>
      </c>
      <c r="D174" s="61">
        <v>0</v>
      </c>
      <c r="E174" s="61">
        <v>0</v>
      </c>
      <c r="F174" s="61">
        <v>0</v>
      </c>
      <c r="G174" s="61">
        <v>0</v>
      </c>
      <c r="H174" s="61">
        <v>0</v>
      </c>
      <c r="I174" s="61">
        <v>0</v>
      </c>
      <c r="J174" s="61">
        <v>0</v>
      </c>
      <c r="K174" s="61">
        <v>0</v>
      </c>
      <c r="L174" s="61">
        <v>0</v>
      </c>
      <c r="M174" s="61">
        <v>0</v>
      </c>
      <c r="N174" s="61">
        <v>0</v>
      </c>
      <c r="O174" s="61">
        <v>0</v>
      </c>
      <c r="P174" s="61">
        <v>0</v>
      </c>
      <c r="Q174" s="61" t="s">
        <v>190</v>
      </c>
      <c r="R174" s="61" t="s">
        <v>190</v>
      </c>
      <c r="S174" s="62" t="s">
        <v>190</v>
      </c>
    </row>
    <row r="175" spans="2:19" ht="13.8" x14ac:dyDescent="0.25">
      <c r="B175" s="64" t="s">
        <v>134</v>
      </c>
      <c r="C175" s="61">
        <v>0</v>
      </c>
      <c r="D175" s="61">
        <v>0</v>
      </c>
      <c r="E175" s="61">
        <v>0</v>
      </c>
      <c r="F175" s="61">
        <v>0</v>
      </c>
      <c r="G175" s="61">
        <v>0</v>
      </c>
      <c r="H175" s="61">
        <v>0</v>
      </c>
      <c r="I175" s="61">
        <v>0</v>
      </c>
      <c r="J175" s="61">
        <v>0</v>
      </c>
      <c r="K175" s="61">
        <v>0</v>
      </c>
      <c r="L175" s="61">
        <v>0</v>
      </c>
      <c r="M175" s="61">
        <v>0</v>
      </c>
      <c r="N175" s="61">
        <v>0</v>
      </c>
      <c r="O175" s="61">
        <v>0</v>
      </c>
      <c r="P175" s="61">
        <v>0</v>
      </c>
      <c r="Q175" s="61">
        <v>0</v>
      </c>
      <c r="R175" s="61">
        <v>0</v>
      </c>
      <c r="S175" s="62">
        <v>0</v>
      </c>
    </row>
    <row r="176" spans="2:19" ht="13.8" x14ac:dyDescent="0.25">
      <c r="B176" s="64" t="s">
        <v>135</v>
      </c>
      <c r="C176" s="61">
        <v>0</v>
      </c>
      <c r="D176" s="61">
        <v>0</v>
      </c>
      <c r="E176" s="61">
        <v>0</v>
      </c>
      <c r="F176" s="61">
        <v>0</v>
      </c>
      <c r="G176" s="61">
        <v>0</v>
      </c>
      <c r="H176" s="61">
        <v>0</v>
      </c>
      <c r="I176" s="61">
        <v>0</v>
      </c>
      <c r="J176" s="61">
        <v>0</v>
      </c>
      <c r="K176" s="61">
        <v>0</v>
      </c>
      <c r="L176" s="61">
        <v>0</v>
      </c>
      <c r="M176" s="61">
        <v>0</v>
      </c>
      <c r="N176" s="61">
        <v>0</v>
      </c>
      <c r="O176" s="61">
        <v>0</v>
      </c>
      <c r="P176" s="61">
        <v>0</v>
      </c>
      <c r="Q176" s="61">
        <v>0</v>
      </c>
      <c r="R176" s="61">
        <v>0</v>
      </c>
      <c r="S176" s="62">
        <v>0</v>
      </c>
    </row>
    <row r="177" spans="2:19" ht="13.8" x14ac:dyDescent="0.25">
      <c r="B177" s="64" t="s">
        <v>136</v>
      </c>
      <c r="C177" s="61">
        <v>0</v>
      </c>
      <c r="D177" s="61">
        <v>0</v>
      </c>
      <c r="E177" s="61">
        <v>0</v>
      </c>
      <c r="F177" s="61">
        <v>0</v>
      </c>
      <c r="G177" s="61">
        <v>0</v>
      </c>
      <c r="H177" s="61">
        <v>0</v>
      </c>
      <c r="I177" s="61">
        <v>0</v>
      </c>
      <c r="J177" s="61">
        <v>0</v>
      </c>
      <c r="K177" s="61">
        <v>0</v>
      </c>
      <c r="L177" s="61">
        <v>0</v>
      </c>
      <c r="M177" s="61">
        <v>0</v>
      </c>
      <c r="N177" s="61">
        <v>0</v>
      </c>
      <c r="O177" s="61">
        <v>0</v>
      </c>
      <c r="P177" s="61">
        <v>0</v>
      </c>
      <c r="Q177" s="61" t="s">
        <v>190</v>
      </c>
      <c r="R177" s="61">
        <v>0</v>
      </c>
      <c r="S177" s="62">
        <v>0</v>
      </c>
    </row>
    <row r="178" spans="2:19" ht="13.8" x14ac:dyDescent="0.25">
      <c r="B178" s="64" t="s">
        <v>137</v>
      </c>
      <c r="C178" s="61">
        <v>0</v>
      </c>
      <c r="D178" s="61">
        <v>0</v>
      </c>
      <c r="E178" s="61">
        <v>0</v>
      </c>
      <c r="F178" s="61">
        <v>0</v>
      </c>
      <c r="G178" s="61">
        <v>0</v>
      </c>
      <c r="H178" s="61">
        <v>0</v>
      </c>
      <c r="I178" s="61">
        <v>0</v>
      </c>
      <c r="J178" s="61">
        <v>0</v>
      </c>
      <c r="K178" s="61">
        <v>0</v>
      </c>
      <c r="L178" s="61">
        <v>0</v>
      </c>
      <c r="M178" s="61">
        <v>0</v>
      </c>
      <c r="N178" s="61">
        <v>0</v>
      </c>
      <c r="O178" s="61">
        <v>0</v>
      </c>
      <c r="P178" s="61">
        <v>0</v>
      </c>
      <c r="Q178" s="61" t="s">
        <v>190</v>
      </c>
      <c r="R178" s="61">
        <v>0</v>
      </c>
      <c r="S178" s="62">
        <v>0</v>
      </c>
    </row>
    <row r="179" spans="2:19" ht="13.8" x14ac:dyDescent="0.25">
      <c r="B179" s="64" t="s">
        <v>138</v>
      </c>
      <c r="C179" s="61">
        <v>0</v>
      </c>
      <c r="D179" s="61">
        <v>0</v>
      </c>
      <c r="E179" s="61">
        <v>0</v>
      </c>
      <c r="F179" s="61">
        <v>0</v>
      </c>
      <c r="G179" s="61">
        <v>0</v>
      </c>
      <c r="H179" s="61">
        <v>0</v>
      </c>
      <c r="I179" s="61">
        <v>0</v>
      </c>
      <c r="J179" s="61">
        <v>0</v>
      </c>
      <c r="K179" s="61">
        <v>0</v>
      </c>
      <c r="L179" s="61">
        <v>0</v>
      </c>
      <c r="M179" s="61">
        <v>0</v>
      </c>
      <c r="N179" s="61">
        <v>0</v>
      </c>
      <c r="O179" s="61">
        <v>0</v>
      </c>
      <c r="P179" s="61">
        <v>0</v>
      </c>
      <c r="Q179" s="61">
        <v>0</v>
      </c>
      <c r="R179" s="61">
        <v>0</v>
      </c>
      <c r="S179" s="62">
        <v>0</v>
      </c>
    </row>
    <row r="180" spans="2:19" ht="13.8" x14ac:dyDescent="0.25">
      <c r="B180" s="64" t="s">
        <v>139</v>
      </c>
      <c r="C180" s="61">
        <v>0</v>
      </c>
      <c r="D180" s="61">
        <v>0</v>
      </c>
      <c r="E180" s="61">
        <v>0</v>
      </c>
      <c r="F180" s="61">
        <v>0</v>
      </c>
      <c r="G180" s="61">
        <v>0</v>
      </c>
      <c r="H180" s="61">
        <v>0</v>
      </c>
      <c r="I180" s="61">
        <v>0</v>
      </c>
      <c r="J180" s="61">
        <v>0</v>
      </c>
      <c r="K180" s="61">
        <v>0</v>
      </c>
      <c r="L180" s="61">
        <v>0</v>
      </c>
      <c r="M180" s="61">
        <v>0</v>
      </c>
      <c r="N180" s="61">
        <v>0</v>
      </c>
      <c r="O180" s="61">
        <v>0</v>
      </c>
      <c r="P180" s="61">
        <v>0</v>
      </c>
      <c r="Q180" s="61">
        <v>0</v>
      </c>
      <c r="R180" s="61" t="s">
        <v>190</v>
      </c>
      <c r="S180" s="62">
        <v>0</v>
      </c>
    </row>
    <row r="181" spans="2:19" ht="13.8" x14ac:dyDescent="0.25">
      <c r="B181" s="64" t="s">
        <v>140</v>
      </c>
      <c r="C181" s="61">
        <v>0</v>
      </c>
      <c r="D181" s="61">
        <v>0</v>
      </c>
      <c r="E181" s="61">
        <v>0</v>
      </c>
      <c r="F181" s="61">
        <v>0</v>
      </c>
      <c r="G181" s="61">
        <v>0</v>
      </c>
      <c r="H181" s="61">
        <v>0</v>
      </c>
      <c r="I181" s="61">
        <v>0</v>
      </c>
      <c r="J181" s="61">
        <v>0</v>
      </c>
      <c r="K181" s="61">
        <v>0</v>
      </c>
      <c r="L181" s="61">
        <v>0</v>
      </c>
      <c r="M181" s="61">
        <v>0</v>
      </c>
      <c r="N181" s="61">
        <v>0</v>
      </c>
      <c r="O181" s="61">
        <v>0</v>
      </c>
      <c r="P181" s="61">
        <v>0</v>
      </c>
      <c r="Q181" s="61">
        <v>0</v>
      </c>
      <c r="R181" s="61">
        <v>0</v>
      </c>
      <c r="S181" s="62">
        <v>0</v>
      </c>
    </row>
    <row r="182" spans="2:19" ht="13.8" x14ac:dyDescent="0.25">
      <c r="B182" s="64" t="s">
        <v>141</v>
      </c>
      <c r="C182" s="61">
        <v>0</v>
      </c>
      <c r="D182" s="61">
        <v>0</v>
      </c>
      <c r="E182" s="61">
        <v>0</v>
      </c>
      <c r="F182" s="61">
        <v>0</v>
      </c>
      <c r="G182" s="61">
        <v>0</v>
      </c>
      <c r="H182" s="61">
        <v>0</v>
      </c>
      <c r="I182" s="61">
        <v>0</v>
      </c>
      <c r="J182" s="61">
        <v>0</v>
      </c>
      <c r="K182" s="61">
        <v>0</v>
      </c>
      <c r="L182" s="61">
        <v>0</v>
      </c>
      <c r="M182" s="61">
        <v>0</v>
      </c>
      <c r="N182" s="61">
        <v>0</v>
      </c>
      <c r="O182" s="61">
        <v>0</v>
      </c>
      <c r="P182" s="61">
        <v>0</v>
      </c>
      <c r="Q182" s="61" t="s">
        <v>190</v>
      </c>
      <c r="R182" s="61" t="s">
        <v>190</v>
      </c>
      <c r="S182" s="62">
        <v>0</v>
      </c>
    </row>
    <row r="183" spans="2:19" ht="13.8" x14ac:dyDescent="0.25">
      <c r="B183" s="64" t="s">
        <v>142</v>
      </c>
      <c r="C183" s="61">
        <v>0</v>
      </c>
      <c r="D183" s="61">
        <v>0</v>
      </c>
      <c r="E183" s="61">
        <v>0</v>
      </c>
      <c r="F183" s="61">
        <v>0</v>
      </c>
      <c r="G183" s="61">
        <v>0</v>
      </c>
      <c r="H183" s="61">
        <v>0</v>
      </c>
      <c r="I183" s="61">
        <v>0</v>
      </c>
      <c r="J183" s="61">
        <v>0</v>
      </c>
      <c r="K183" s="61">
        <v>0</v>
      </c>
      <c r="L183" s="61">
        <v>0</v>
      </c>
      <c r="M183" s="61">
        <v>0</v>
      </c>
      <c r="N183" s="61">
        <v>0</v>
      </c>
      <c r="O183" s="61">
        <v>0</v>
      </c>
      <c r="P183" s="61">
        <v>0</v>
      </c>
      <c r="Q183" s="61" t="s">
        <v>190</v>
      </c>
      <c r="R183" s="61">
        <v>0</v>
      </c>
      <c r="S183" s="62">
        <v>0</v>
      </c>
    </row>
    <row r="184" spans="2:19" ht="14.4" thickBot="1" x14ac:dyDescent="0.3">
      <c r="B184" s="64" t="s">
        <v>143</v>
      </c>
      <c r="C184" s="65">
        <v>0</v>
      </c>
      <c r="D184" s="65">
        <v>0</v>
      </c>
      <c r="E184" s="65">
        <v>0</v>
      </c>
      <c r="F184" s="65">
        <v>0</v>
      </c>
      <c r="G184" s="65">
        <v>0</v>
      </c>
      <c r="H184" s="65">
        <v>0</v>
      </c>
      <c r="I184" s="65">
        <v>0</v>
      </c>
      <c r="J184" s="65">
        <v>0</v>
      </c>
      <c r="K184" s="65">
        <v>0</v>
      </c>
      <c r="L184" s="65">
        <v>0</v>
      </c>
      <c r="M184" s="65">
        <v>0</v>
      </c>
      <c r="N184" s="65">
        <v>0</v>
      </c>
      <c r="O184" s="65">
        <v>0</v>
      </c>
      <c r="P184" s="65" t="s">
        <v>190</v>
      </c>
      <c r="Q184" s="65">
        <v>636</v>
      </c>
      <c r="R184" s="65">
        <v>1850</v>
      </c>
      <c r="S184" s="66">
        <v>1417</v>
      </c>
    </row>
    <row r="185" spans="2:19" ht="14.4" thickBot="1" x14ac:dyDescent="0.3">
      <c r="B185" s="67" t="s">
        <v>123</v>
      </c>
      <c r="C185" s="68">
        <v>0</v>
      </c>
      <c r="D185" s="68">
        <v>0</v>
      </c>
      <c r="E185" s="68">
        <v>0</v>
      </c>
      <c r="F185" s="68">
        <v>0</v>
      </c>
      <c r="G185" s="68">
        <v>0</v>
      </c>
      <c r="H185" s="68">
        <v>0</v>
      </c>
      <c r="I185" s="68">
        <v>0</v>
      </c>
      <c r="J185" s="68">
        <v>0</v>
      </c>
      <c r="K185" s="68">
        <v>0</v>
      </c>
      <c r="L185" s="68">
        <v>0</v>
      </c>
      <c r="M185" s="68">
        <v>0</v>
      </c>
      <c r="N185" s="68">
        <v>0</v>
      </c>
      <c r="O185" s="68">
        <v>0</v>
      </c>
      <c r="P185" s="68" t="s">
        <v>190</v>
      </c>
      <c r="Q185" s="68">
        <v>645</v>
      </c>
      <c r="R185" s="68">
        <v>1858</v>
      </c>
      <c r="S185" s="69">
        <v>1423</v>
      </c>
    </row>
    <row r="189" spans="2:19" ht="22.8" x14ac:dyDescent="0.25">
      <c r="B189" s="54" t="s">
        <v>148</v>
      </c>
      <c r="C189" s="54"/>
      <c r="D189" s="54"/>
      <c r="E189" s="54"/>
      <c r="F189" s="54"/>
      <c r="G189" s="54"/>
      <c r="H189" s="54"/>
      <c r="I189" s="54"/>
      <c r="J189" s="54"/>
      <c r="K189" s="54"/>
      <c r="L189" s="54"/>
      <c r="M189" s="54"/>
    </row>
    <row r="190" spans="2:19" ht="13.8" thickBot="1" x14ac:dyDescent="0.3">
      <c r="B190" s="116"/>
      <c r="C190" s="116"/>
      <c r="D190" s="116"/>
      <c r="E190" s="116"/>
      <c r="F190" s="116"/>
      <c r="G190" s="116"/>
      <c r="H190" s="116"/>
      <c r="I190" s="116"/>
      <c r="J190" s="116"/>
      <c r="K190" s="116"/>
      <c r="L190" s="116"/>
      <c r="M190" s="116"/>
    </row>
    <row r="191" spans="2:19" ht="14.4" thickBot="1" x14ac:dyDescent="0.3">
      <c r="B191" s="55"/>
      <c r="C191" s="117" t="s">
        <v>66</v>
      </c>
      <c r="D191" s="118"/>
      <c r="E191" s="118"/>
      <c r="F191" s="118"/>
      <c r="G191" s="118"/>
      <c r="H191" s="118"/>
      <c r="I191" s="118"/>
      <c r="J191" s="118"/>
      <c r="K191" s="118"/>
      <c r="L191" s="118"/>
      <c r="M191" s="118"/>
      <c r="N191" s="118"/>
      <c r="O191" s="118"/>
      <c r="P191" s="118"/>
      <c r="Q191" s="118"/>
      <c r="R191" s="118"/>
      <c r="S191" s="119"/>
    </row>
    <row r="192" spans="2:19" ht="14.4" thickBot="1" x14ac:dyDescent="0.3">
      <c r="B192" s="56" t="s">
        <v>125</v>
      </c>
      <c r="C192" s="58" t="s">
        <v>95</v>
      </c>
      <c r="D192" s="58" t="s">
        <v>96</v>
      </c>
      <c r="E192" s="58" t="s">
        <v>97</v>
      </c>
      <c r="F192" s="58" t="s">
        <v>98</v>
      </c>
      <c r="G192" s="58" t="s">
        <v>99</v>
      </c>
      <c r="H192" s="58" t="s">
        <v>100</v>
      </c>
      <c r="I192" s="58" t="s">
        <v>101</v>
      </c>
      <c r="J192" s="58" t="s">
        <v>102</v>
      </c>
      <c r="K192" s="58" t="s">
        <v>103</v>
      </c>
      <c r="L192" s="58" t="s">
        <v>104</v>
      </c>
      <c r="M192" s="58" t="s">
        <v>105</v>
      </c>
      <c r="N192" s="58" t="s">
        <v>106</v>
      </c>
      <c r="O192" s="58" t="s">
        <v>107</v>
      </c>
      <c r="P192" s="58" t="s">
        <v>108</v>
      </c>
      <c r="Q192" s="58" t="s">
        <v>109</v>
      </c>
      <c r="R192" s="58" t="s">
        <v>110</v>
      </c>
      <c r="S192" s="59" t="s">
        <v>111</v>
      </c>
    </row>
    <row r="193" spans="2:19" ht="13.8" x14ac:dyDescent="0.25">
      <c r="B193" s="64" t="s">
        <v>126</v>
      </c>
      <c r="C193" s="61">
        <v>0</v>
      </c>
      <c r="D193" s="61">
        <v>0</v>
      </c>
      <c r="E193" s="61">
        <v>0</v>
      </c>
      <c r="F193" s="61">
        <v>0</v>
      </c>
      <c r="G193" s="61">
        <v>0</v>
      </c>
      <c r="H193" s="61">
        <v>0</v>
      </c>
      <c r="I193" s="61">
        <v>0</v>
      </c>
      <c r="J193" s="61">
        <v>0</v>
      </c>
      <c r="K193" s="61">
        <v>0</v>
      </c>
      <c r="L193" s="61">
        <v>0</v>
      </c>
      <c r="M193" s="61">
        <v>0</v>
      </c>
      <c r="N193" s="61">
        <v>0</v>
      </c>
      <c r="O193" s="61">
        <v>0</v>
      </c>
      <c r="P193" s="61">
        <v>0</v>
      </c>
      <c r="Q193" s="61">
        <v>0</v>
      </c>
      <c r="R193" s="61">
        <v>0</v>
      </c>
      <c r="S193" s="62">
        <v>0</v>
      </c>
    </row>
    <row r="194" spans="2:19" ht="13.8" x14ac:dyDescent="0.25">
      <c r="B194" s="64" t="s">
        <v>127</v>
      </c>
      <c r="C194" s="61">
        <v>0</v>
      </c>
      <c r="D194" s="61">
        <v>0</v>
      </c>
      <c r="E194" s="61">
        <v>0</v>
      </c>
      <c r="F194" s="61">
        <v>0</v>
      </c>
      <c r="G194" s="61">
        <v>0</v>
      </c>
      <c r="H194" s="61">
        <v>0</v>
      </c>
      <c r="I194" s="61">
        <v>0</v>
      </c>
      <c r="J194" s="61">
        <v>0</v>
      </c>
      <c r="K194" s="61">
        <v>0</v>
      </c>
      <c r="L194" s="61">
        <v>0</v>
      </c>
      <c r="M194" s="61">
        <v>0</v>
      </c>
      <c r="N194" s="61">
        <v>0</v>
      </c>
      <c r="O194" s="61">
        <v>0</v>
      </c>
      <c r="P194" s="61">
        <v>0</v>
      </c>
      <c r="Q194" s="61">
        <v>0</v>
      </c>
      <c r="R194" s="61">
        <v>0</v>
      </c>
      <c r="S194" s="62">
        <v>0</v>
      </c>
    </row>
    <row r="195" spans="2:19" ht="13.8" x14ac:dyDescent="0.25">
      <c r="B195" s="64" t="s">
        <v>128</v>
      </c>
      <c r="C195" s="61">
        <v>0</v>
      </c>
      <c r="D195" s="61">
        <v>0</v>
      </c>
      <c r="E195" s="61">
        <v>0</v>
      </c>
      <c r="F195" s="61">
        <v>0</v>
      </c>
      <c r="G195" s="61">
        <v>0</v>
      </c>
      <c r="H195" s="61">
        <v>0</v>
      </c>
      <c r="I195" s="61">
        <v>0</v>
      </c>
      <c r="J195" s="61">
        <v>0</v>
      </c>
      <c r="K195" s="61">
        <v>0</v>
      </c>
      <c r="L195" s="61">
        <v>0</v>
      </c>
      <c r="M195" s="61">
        <v>0</v>
      </c>
      <c r="N195" s="61">
        <v>0</v>
      </c>
      <c r="O195" s="61">
        <v>0</v>
      </c>
      <c r="P195" s="61">
        <v>0</v>
      </c>
      <c r="Q195" s="61">
        <v>0</v>
      </c>
      <c r="R195" s="61">
        <v>0</v>
      </c>
      <c r="S195" s="62">
        <v>0</v>
      </c>
    </row>
    <row r="196" spans="2:19" ht="13.8" x14ac:dyDescent="0.25">
      <c r="B196" s="64" t="s">
        <v>129</v>
      </c>
      <c r="C196" s="61">
        <v>0</v>
      </c>
      <c r="D196" s="61">
        <v>0</v>
      </c>
      <c r="E196" s="61">
        <v>0</v>
      </c>
      <c r="F196" s="61">
        <v>0</v>
      </c>
      <c r="G196" s="61">
        <v>0</v>
      </c>
      <c r="H196" s="61">
        <v>0</v>
      </c>
      <c r="I196" s="61">
        <v>0</v>
      </c>
      <c r="J196" s="61">
        <v>0</v>
      </c>
      <c r="K196" s="61">
        <v>0</v>
      </c>
      <c r="L196" s="61">
        <v>0</v>
      </c>
      <c r="M196" s="61">
        <v>0</v>
      </c>
      <c r="N196" s="61">
        <v>0</v>
      </c>
      <c r="O196" s="61">
        <v>0</v>
      </c>
      <c r="P196" s="61">
        <v>0</v>
      </c>
      <c r="Q196" s="61">
        <v>0</v>
      </c>
      <c r="R196" s="61">
        <v>0</v>
      </c>
      <c r="S196" s="62">
        <v>0</v>
      </c>
    </row>
    <row r="197" spans="2:19" ht="13.8" x14ac:dyDescent="0.25">
      <c r="B197" s="64" t="s">
        <v>130</v>
      </c>
      <c r="C197" s="61">
        <v>0</v>
      </c>
      <c r="D197" s="61">
        <v>0</v>
      </c>
      <c r="E197" s="61">
        <v>0</v>
      </c>
      <c r="F197" s="61">
        <v>0</v>
      </c>
      <c r="G197" s="61">
        <v>0</v>
      </c>
      <c r="H197" s="61">
        <v>0</v>
      </c>
      <c r="I197" s="61">
        <v>0</v>
      </c>
      <c r="J197" s="61">
        <v>0</v>
      </c>
      <c r="K197" s="61">
        <v>0</v>
      </c>
      <c r="L197" s="61">
        <v>0</v>
      </c>
      <c r="M197" s="61">
        <v>0</v>
      </c>
      <c r="N197" s="61">
        <v>0</v>
      </c>
      <c r="O197" s="61">
        <v>0</v>
      </c>
      <c r="P197" s="61">
        <v>0</v>
      </c>
      <c r="Q197" s="61">
        <v>0</v>
      </c>
      <c r="R197" s="61" t="s">
        <v>190</v>
      </c>
      <c r="S197" s="62" t="s">
        <v>190</v>
      </c>
    </row>
    <row r="198" spans="2:19" ht="13.8" x14ac:dyDescent="0.25">
      <c r="B198" s="64" t="s">
        <v>131</v>
      </c>
      <c r="C198" s="61">
        <v>0</v>
      </c>
      <c r="D198" s="61">
        <v>0</v>
      </c>
      <c r="E198" s="61">
        <v>0</v>
      </c>
      <c r="F198" s="61">
        <v>0</v>
      </c>
      <c r="G198" s="61">
        <v>0</v>
      </c>
      <c r="H198" s="61">
        <v>0</v>
      </c>
      <c r="I198" s="61">
        <v>0</v>
      </c>
      <c r="J198" s="61">
        <v>0</v>
      </c>
      <c r="K198" s="61">
        <v>0</v>
      </c>
      <c r="L198" s="61">
        <v>0</v>
      </c>
      <c r="M198" s="61">
        <v>0</v>
      </c>
      <c r="N198" s="61">
        <v>0</v>
      </c>
      <c r="O198" s="61">
        <v>0</v>
      </c>
      <c r="P198" s="61">
        <v>0</v>
      </c>
      <c r="Q198" s="61">
        <v>0</v>
      </c>
      <c r="R198" s="61" t="s">
        <v>190</v>
      </c>
      <c r="S198" s="62" t="s">
        <v>190</v>
      </c>
    </row>
    <row r="199" spans="2:19" ht="13.8" x14ac:dyDescent="0.25">
      <c r="B199" s="64" t="s">
        <v>132</v>
      </c>
      <c r="C199" s="61">
        <v>0</v>
      </c>
      <c r="D199" s="61">
        <v>0</v>
      </c>
      <c r="E199" s="61">
        <v>0</v>
      </c>
      <c r="F199" s="61">
        <v>0</v>
      </c>
      <c r="G199" s="61">
        <v>0</v>
      </c>
      <c r="H199" s="61">
        <v>0</v>
      </c>
      <c r="I199" s="61">
        <v>0</v>
      </c>
      <c r="J199" s="61">
        <v>0</v>
      </c>
      <c r="K199" s="61">
        <v>0</v>
      </c>
      <c r="L199" s="61">
        <v>0</v>
      </c>
      <c r="M199" s="61">
        <v>0</v>
      </c>
      <c r="N199" s="61">
        <v>0</v>
      </c>
      <c r="O199" s="61">
        <v>0</v>
      </c>
      <c r="P199" s="61">
        <v>0</v>
      </c>
      <c r="Q199" s="61">
        <v>0</v>
      </c>
      <c r="R199" s="61">
        <v>0</v>
      </c>
      <c r="S199" s="62">
        <v>0</v>
      </c>
    </row>
    <row r="200" spans="2:19" ht="13.8" x14ac:dyDescent="0.25">
      <c r="B200" s="64" t="s">
        <v>133</v>
      </c>
      <c r="C200" s="61">
        <v>0</v>
      </c>
      <c r="D200" s="61">
        <v>0</v>
      </c>
      <c r="E200" s="61">
        <v>0</v>
      </c>
      <c r="F200" s="61">
        <v>0</v>
      </c>
      <c r="G200" s="61">
        <v>0</v>
      </c>
      <c r="H200" s="61">
        <v>0</v>
      </c>
      <c r="I200" s="61">
        <v>0</v>
      </c>
      <c r="J200" s="61">
        <v>0</v>
      </c>
      <c r="K200" s="61">
        <v>0</v>
      </c>
      <c r="L200" s="61">
        <v>0</v>
      </c>
      <c r="M200" s="61">
        <v>0</v>
      </c>
      <c r="N200" s="61">
        <v>0</v>
      </c>
      <c r="O200" s="61">
        <v>0</v>
      </c>
      <c r="P200" s="61">
        <v>0</v>
      </c>
      <c r="Q200" s="61">
        <v>0</v>
      </c>
      <c r="R200" s="61" t="s">
        <v>190</v>
      </c>
      <c r="S200" s="62">
        <v>0</v>
      </c>
    </row>
    <row r="201" spans="2:19" ht="13.8" x14ac:dyDescent="0.25">
      <c r="B201" s="64" t="s">
        <v>134</v>
      </c>
      <c r="C201" s="61">
        <v>0</v>
      </c>
      <c r="D201" s="61">
        <v>0</v>
      </c>
      <c r="E201" s="61">
        <v>0</v>
      </c>
      <c r="F201" s="61">
        <v>0</v>
      </c>
      <c r="G201" s="61">
        <v>0</v>
      </c>
      <c r="H201" s="61">
        <v>0</v>
      </c>
      <c r="I201" s="61">
        <v>0</v>
      </c>
      <c r="J201" s="61">
        <v>0</v>
      </c>
      <c r="K201" s="61">
        <v>0</v>
      </c>
      <c r="L201" s="61">
        <v>0</v>
      </c>
      <c r="M201" s="61">
        <v>0</v>
      </c>
      <c r="N201" s="61">
        <v>0</v>
      </c>
      <c r="O201" s="61">
        <v>0</v>
      </c>
      <c r="P201" s="61">
        <v>0</v>
      </c>
      <c r="Q201" s="61">
        <v>0</v>
      </c>
      <c r="R201" s="61">
        <v>5</v>
      </c>
      <c r="S201" s="62" t="s">
        <v>190</v>
      </c>
    </row>
    <row r="202" spans="2:19" ht="13.8" x14ac:dyDescent="0.25">
      <c r="B202" s="64" t="s">
        <v>135</v>
      </c>
      <c r="C202" s="61">
        <v>0</v>
      </c>
      <c r="D202" s="61">
        <v>0</v>
      </c>
      <c r="E202" s="61">
        <v>0</v>
      </c>
      <c r="F202" s="61">
        <v>0</v>
      </c>
      <c r="G202" s="61">
        <v>0</v>
      </c>
      <c r="H202" s="61">
        <v>0</v>
      </c>
      <c r="I202" s="61">
        <v>0</v>
      </c>
      <c r="J202" s="61">
        <v>0</v>
      </c>
      <c r="K202" s="61">
        <v>0</v>
      </c>
      <c r="L202" s="61">
        <v>0</v>
      </c>
      <c r="M202" s="61">
        <v>0</v>
      </c>
      <c r="N202" s="61">
        <v>0</v>
      </c>
      <c r="O202" s="61">
        <v>0</v>
      </c>
      <c r="P202" s="61">
        <v>0</v>
      </c>
      <c r="Q202" s="61">
        <v>0</v>
      </c>
      <c r="R202" s="61">
        <v>0</v>
      </c>
      <c r="S202" s="62">
        <v>0</v>
      </c>
    </row>
    <row r="203" spans="2:19" ht="13.8" x14ac:dyDescent="0.25">
      <c r="B203" s="64" t="s">
        <v>136</v>
      </c>
      <c r="C203" s="61">
        <v>0</v>
      </c>
      <c r="D203" s="61">
        <v>0</v>
      </c>
      <c r="E203" s="61">
        <v>0</v>
      </c>
      <c r="F203" s="61">
        <v>0</v>
      </c>
      <c r="G203" s="61">
        <v>0</v>
      </c>
      <c r="H203" s="61">
        <v>0</v>
      </c>
      <c r="I203" s="61">
        <v>0</v>
      </c>
      <c r="J203" s="61">
        <v>0</v>
      </c>
      <c r="K203" s="61">
        <v>0</v>
      </c>
      <c r="L203" s="61">
        <v>0</v>
      </c>
      <c r="M203" s="61">
        <v>0</v>
      </c>
      <c r="N203" s="61">
        <v>0</v>
      </c>
      <c r="O203" s="61">
        <v>0</v>
      </c>
      <c r="P203" s="61">
        <v>0</v>
      </c>
      <c r="Q203" s="61">
        <v>0</v>
      </c>
      <c r="R203" s="61">
        <v>0</v>
      </c>
      <c r="S203" s="62">
        <v>0</v>
      </c>
    </row>
    <row r="204" spans="2:19" ht="13.8" x14ac:dyDescent="0.25">
      <c r="B204" s="64" t="s">
        <v>137</v>
      </c>
      <c r="C204" s="61">
        <v>0</v>
      </c>
      <c r="D204" s="61">
        <v>0</v>
      </c>
      <c r="E204" s="61">
        <v>0</v>
      </c>
      <c r="F204" s="61">
        <v>0</v>
      </c>
      <c r="G204" s="61">
        <v>0</v>
      </c>
      <c r="H204" s="61">
        <v>0</v>
      </c>
      <c r="I204" s="61">
        <v>0</v>
      </c>
      <c r="J204" s="61">
        <v>0</v>
      </c>
      <c r="K204" s="61">
        <v>0</v>
      </c>
      <c r="L204" s="61">
        <v>0</v>
      </c>
      <c r="M204" s="61">
        <v>0</v>
      </c>
      <c r="N204" s="61">
        <v>0</v>
      </c>
      <c r="O204" s="61">
        <v>0</v>
      </c>
      <c r="P204" s="61">
        <v>0</v>
      </c>
      <c r="Q204" s="61">
        <v>0</v>
      </c>
      <c r="R204" s="61">
        <v>0</v>
      </c>
      <c r="S204" s="62">
        <v>0</v>
      </c>
    </row>
    <row r="205" spans="2:19" ht="13.8" x14ac:dyDescent="0.25">
      <c r="B205" s="64" t="s">
        <v>138</v>
      </c>
      <c r="C205" s="61">
        <v>0</v>
      </c>
      <c r="D205" s="61">
        <v>0</v>
      </c>
      <c r="E205" s="61">
        <v>0</v>
      </c>
      <c r="F205" s="61">
        <v>0</v>
      </c>
      <c r="G205" s="61">
        <v>0</v>
      </c>
      <c r="H205" s="61">
        <v>0</v>
      </c>
      <c r="I205" s="61">
        <v>0</v>
      </c>
      <c r="J205" s="61">
        <v>0</v>
      </c>
      <c r="K205" s="61">
        <v>0</v>
      </c>
      <c r="L205" s="61">
        <v>0</v>
      </c>
      <c r="M205" s="61">
        <v>0</v>
      </c>
      <c r="N205" s="61">
        <v>0</v>
      </c>
      <c r="O205" s="61">
        <v>0</v>
      </c>
      <c r="P205" s="61">
        <v>0</v>
      </c>
      <c r="Q205" s="61">
        <v>0</v>
      </c>
      <c r="R205" s="61">
        <v>0</v>
      </c>
      <c r="S205" s="62">
        <v>0</v>
      </c>
    </row>
    <row r="206" spans="2:19" ht="13.8" x14ac:dyDescent="0.25">
      <c r="B206" s="64" t="s">
        <v>139</v>
      </c>
      <c r="C206" s="61">
        <v>0</v>
      </c>
      <c r="D206" s="61">
        <v>0</v>
      </c>
      <c r="E206" s="61">
        <v>0</v>
      </c>
      <c r="F206" s="61">
        <v>0</v>
      </c>
      <c r="G206" s="61">
        <v>0</v>
      </c>
      <c r="H206" s="61">
        <v>0</v>
      </c>
      <c r="I206" s="61">
        <v>0</v>
      </c>
      <c r="J206" s="61">
        <v>0</v>
      </c>
      <c r="K206" s="61">
        <v>0</v>
      </c>
      <c r="L206" s="61">
        <v>0</v>
      </c>
      <c r="M206" s="61">
        <v>0</v>
      </c>
      <c r="N206" s="61">
        <v>0</v>
      </c>
      <c r="O206" s="61">
        <v>0</v>
      </c>
      <c r="P206" s="61">
        <v>0</v>
      </c>
      <c r="Q206" s="61">
        <v>0</v>
      </c>
      <c r="R206" s="61">
        <v>0</v>
      </c>
      <c r="S206" s="62">
        <v>0</v>
      </c>
    </row>
    <row r="207" spans="2:19" ht="13.8" x14ac:dyDescent="0.25">
      <c r="B207" s="64" t="s">
        <v>140</v>
      </c>
      <c r="C207" s="61">
        <v>0</v>
      </c>
      <c r="D207" s="61">
        <v>0</v>
      </c>
      <c r="E207" s="61">
        <v>0</v>
      </c>
      <c r="F207" s="61">
        <v>0</v>
      </c>
      <c r="G207" s="61">
        <v>0</v>
      </c>
      <c r="H207" s="61">
        <v>0</v>
      </c>
      <c r="I207" s="61">
        <v>0</v>
      </c>
      <c r="J207" s="61">
        <v>0</v>
      </c>
      <c r="K207" s="61">
        <v>0</v>
      </c>
      <c r="L207" s="61">
        <v>0</v>
      </c>
      <c r="M207" s="61">
        <v>0</v>
      </c>
      <c r="N207" s="61">
        <v>0</v>
      </c>
      <c r="O207" s="61">
        <v>0</v>
      </c>
      <c r="P207" s="61">
        <v>0</v>
      </c>
      <c r="Q207" s="61">
        <v>0</v>
      </c>
      <c r="R207" s="61">
        <v>0</v>
      </c>
      <c r="S207" s="62">
        <v>0</v>
      </c>
    </row>
    <row r="208" spans="2:19" ht="13.8" x14ac:dyDescent="0.25">
      <c r="B208" s="64" t="s">
        <v>141</v>
      </c>
      <c r="C208" s="61">
        <v>0</v>
      </c>
      <c r="D208" s="61">
        <v>0</v>
      </c>
      <c r="E208" s="61">
        <v>0</v>
      </c>
      <c r="F208" s="61">
        <v>0</v>
      </c>
      <c r="G208" s="61">
        <v>0</v>
      </c>
      <c r="H208" s="61">
        <v>0</v>
      </c>
      <c r="I208" s="61">
        <v>0</v>
      </c>
      <c r="J208" s="61">
        <v>0</v>
      </c>
      <c r="K208" s="61">
        <v>0</v>
      </c>
      <c r="L208" s="61">
        <v>0</v>
      </c>
      <c r="M208" s="61">
        <v>0</v>
      </c>
      <c r="N208" s="61">
        <v>0</v>
      </c>
      <c r="O208" s="61">
        <v>0</v>
      </c>
      <c r="P208" s="61">
        <v>0</v>
      </c>
      <c r="Q208" s="61">
        <v>0</v>
      </c>
      <c r="R208" s="61">
        <v>0</v>
      </c>
      <c r="S208" s="62">
        <v>0</v>
      </c>
    </row>
    <row r="209" spans="2:19" ht="13.8" x14ac:dyDescent="0.25">
      <c r="B209" s="64" t="s">
        <v>142</v>
      </c>
      <c r="C209" s="61">
        <v>0</v>
      </c>
      <c r="D209" s="61">
        <v>0</v>
      </c>
      <c r="E209" s="61">
        <v>0</v>
      </c>
      <c r="F209" s="61">
        <v>0</v>
      </c>
      <c r="G209" s="61">
        <v>0</v>
      </c>
      <c r="H209" s="61">
        <v>0</v>
      </c>
      <c r="I209" s="61">
        <v>0</v>
      </c>
      <c r="J209" s="61">
        <v>0</v>
      </c>
      <c r="K209" s="61">
        <v>0</v>
      </c>
      <c r="L209" s="61">
        <v>0</v>
      </c>
      <c r="M209" s="61">
        <v>0</v>
      </c>
      <c r="N209" s="61">
        <v>0</v>
      </c>
      <c r="O209" s="61">
        <v>0</v>
      </c>
      <c r="P209" s="61">
        <v>0</v>
      </c>
      <c r="Q209" s="61">
        <v>0</v>
      </c>
      <c r="R209" s="61" t="s">
        <v>190</v>
      </c>
      <c r="S209" s="62" t="s">
        <v>190</v>
      </c>
    </row>
    <row r="210" spans="2:19" ht="14.4" thickBot="1" x14ac:dyDescent="0.3">
      <c r="B210" s="64" t="s">
        <v>143</v>
      </c>
      <c r="C210" s="65">
        <v>0</v>
      </c>
      <c r="D210" s="65">
        <v>0</v>
      </c>
      <c r="E210" s="65">
        <v>0</v>
      </c>
      <c r="F210" s="65">
        <v>0</v>
      </c>
      <c r="G210" s="65">
        <v>0</v>
      </c>
      <c r="H210" s="65">
        <v>0</v>
      </c>
      <c r="I210" s="65">
        <v>0</v>
      </c>
      <c r="J210" s="65">
        <v>0</v>
      </c>
      <c r="K210" s="65">
        <v>0</v>
      </c>
      <c r="L210" s="65">
        <v>0</v>
      </c>
      <c r="M210" s="65">
        <v>0</v>
      </c>
      <c r="N210" s="65">
        <v>0</v>
      </c>
      <c r="O210" s="65">
        <v>0</v>
      </c>
      <c r="P210" s="65">
        <v>0</v>
      </c>
      <c r="Q210" s="65">
        <v>0</v>
      </c>
      <c r="R210" s="65" t="s">
        <v>190</v>
      </c>
      <c r="S210" s="66" t="s">
        <v>190</v>
      </c>
    </row>
    <row r="211" spans="2:19" ht="14.4" thickBot="1" x14ac:dyDescent="0.3">
      <c r="B211" s="67" t="s">
        <v>123</v>
      </c>
      <c r="C211" s="68">
        <v>0</v>
      </c>
      <c r="D211" s="68">
        <v>0</v>
      </c>
      <c r="E211" s="68">
        <v>0</v>
      </c>
      <c r="F211" s="68">
        <v>0</v>
      </c>
      <c r="G211" s="68">
        <v>0</v>
      </c>
      <c r="H211" s="68">
        <v>0</v>
      </c>
      <c r="I211" s="68">
        <v>0</v>
      </c>
      <c r="J211" s="68">
        <v>0</v>
      </c>
      <c r="K211" s="68">
        <v>0</v>
      </c>
      <c r="L211" s="68">
        <v>0</v>
      </c>
      <c r="M211" s="68">
        <v>0</v>
      </c>
      <c r="N211" s="68">
        <v>0</v>
      </c>
      <c r="O211" s="68">
        <v>0</v>
      </c>
      <c r="P211" s="68">
        <v>0</v>
      </c>
      <c r="Q211" s="68">
        <v>0</v>
      </c>
      <c r="R211" s="68">
        <v>15</v>
      </c>
      <c r="S211" s="69">
        <v>10</v>
      </c>
    </row>
  </sheetData>
  <mergeCells count="16">
    <mergeCell ref="C61:S61"/>
    <mergeCell ref="B2:M2"/>
    <mergeCell ref="C9:S9"/>
    <mergeCell ref="B34:M34"/>
    <mergeCell ref="C35:S35"/>
    <mergeCell ref="B60:M60"/>
    <mergeCell ref="B164:M164"/>
    <mergeCell ref="C165:S165"/>
    <mergeCell ref="B190:M190"/>
    <mergeCell ref="C191:S191"/>
    <mergeCell ref="B86:M86"/>
    <mergeCell ref="C87:S87"/>
    <mergeCell ref="B112:M112"/>
    <mergeCell ref="C113:S113"/>
    <mergeCell ref="B138:M138"/>
    <mergeCell ref="C139:S13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9EFFB-3B64-400B-9527-2154276B85BA}">
  <sheetPr codeName="Sheet7">
    <pageSetUpPr autoPageBreaks="0"/>
  </sheetPr>
  <dimension ref="B1:U165"/>
  <sheetViews>
    <sheetView zoomScale="75" zoomScaleNormal="75" workbookViewId="0"/>
  </sheetViews>
  <sheetFormatPr defaultColWidth="9.109375" defaultRowHeight="13.2" x14ac:dyDescent="0.25"/>
  <cols>
    <col min="1" max="1" width="9.109375" style="11"/>
    <col min="2" max="2" width="36.88671875" style="11" customWidth="1"/>
    <col min="3" max="3" width="8.88671875" style="11" bestFit="1" customWidth="1"/>
    <col min="4" max="4" width="12.109375" style="11" customWidth="1"/>
    <col min="5" max="5" width="12.33203125" style="11" customWidth="1"/>
    <col min="6" max="6" width="11.88671875" style="11" customWidth="1"/>
    <col min="7" max="12" width="15.109375" style="11" customWidth="1"/>
    <col min="13" max="16" width="16.6640625" style="11" bestFit="1" customWidth="1"/>
    <col min="17" max="17" width="18" style="11" customWidth="1"/>
    <col min="18" max="18" width="18" style="11" bestFit="1" customWidth="1"/>
    <col min="19" max="19" width="21.5546875" style="11" customWidth="1"/>
    <col min="20" max="20" width="14.109375" style="11" bestFit="1" customWidth="1"/>
    <col min="21" max="21" width="26.44140625" style="81" customWidth="1"/>
    <col min="22" max="16384" width="9.109375" style="11"/>
  </cols>
  <sheetData>
    <row r="1" spans="2:19" ht="24.6" x14ac:dyDescent="0.4">
      <c r="B1" s="51" t="s">
        <v>188</v>
      </c>
      <c r="C1" s="51"/>
    </row>
    <row r="2" spans="2:19" ht="18.75" customHeight="1" thickBot="1" x14ac:dyDescent="0.3">
      <c r="B2" s="120" t="s">
        <v>149</v>
      </c>
      <c r="C2" s="120"/>
      <c r="D2" s="120"/>
      <c r="E2" s="120"/>
      <c r="F2" s="120"/>
      <c r="G2" s="120"/>
      <c r="H2" s="120"/>
      <c r="I2" s="120"/>
      <c r="J2" s="120"/>
      <c r="K2" s="120"/>
      <c r="L2" s="120"/>
      <c r="M2" s="120"/>
    </row>
    <row r="3" spans="2:19" ht="16.2" thickTop="1" x14ac:dyDescent="0.3">
      <c r="B3" s="52"/>
      <c r="C3" s="52"/>
    </row>
    <row r="4" spans="2:19" ht="15.6" x14ac:dyDescent="0.3">
      <c r="B4" s="52" t="s">
        <v>150</v>
      </c>
      <c r="C4" s="52"/>
    </row>
    <row r="6" spans="2:19" ht="24.75" customHeight="1" thickBot="1" x14ac:dyDescent="0.3">
      <c r="B6" s="54" t="s">
        <v>151</v>
      </c>
      <c r="C6" s="54"/>
      <c r="D6" s="54"/>
      <c r="E6" s="54"/>
      <c r="F6" s="54"/>
      <c r="G6" s="54"/>
      <c r="H6" s="54"/>
      <c r="I6" s="54"/>
      <c r="J6" s="54"/>
      <c r="K6" s="54"/>
      <c r="L6" s="54"/>
      <c r="M6" s="54"/>
    </row>
    <row r="7" spans="2:19" ht="14.4" thickBot="1" x14ac:dyDescent="0.3">
      <c r="B7" s="55"/>
      <c r="C7" s="117" t="s">
        <v>152</v>
      </c>
      <c r="D7" s="118"/>
      <c r="E7" s="118"/>
      <c r="F7" s="118"/>
      <c r="G7" s="118"/>
      <c r="H7" s="118"/>
      <c r="I7" s="118"/>
      <c r="J7" s="118"/>
      <c r="K7" s="118"/>
      <c r="L7" s="118"/>
      <c r="M7" s="118"/>
      <c r="N7" s="118"/>
      <c r="O7" s="118"/>
      <c r="P7" s="118"/>
      <c r="Q7" s="118"/>
      <c r="R7" s="118"/>
      <c r="S7" s="119"/>
    </row>
    <row r="8" spans="2:19" ht="14.4" thickBot="1" x14ac:dyDescent="0.3">
      <c r="B8" s="56" t="s">
        <v>94</v>
      </c>
      <c r="C8" s="58" t="s">
        <v>95</v>
      </c>
      <c r="D8" s="58" t="s">
        <v>96</v>
      </c>
      <c r="E8" s="58" t="s">
        <v>97</v>
      </c>
      <c r="F8" s="58" t="s">
        <v>98</v>
      </c>
      <c r="G8" s="58" t="s">
        <v>99</v>
      </c>
      <c r="H8" s="58" t="s">
        <v>100</v>
      </c>
      <c r="I8" s="58" t="s">
        <v>101</v>
      </c>
      <c r="J8" s="58" t="s">
        <v>102</v>
      </c>
      <c r="K8" s="58" t="s">
        <v>103</v>
      </c>
      <c r="L8" s="58" t="s">
        <v>104</v>
      </c>
      <c r="M8" s="58" t="s">
        <v>105</v>
      </c>
      <c r="N8" s="58" t="s">
        <v>106</v>
      </c>
      <c r="O8" s="58" t="s">
        <v>107</v>
      </c>
      <c r="P8" s="58" t="s">
        <v>108</v>
      </c>
      <c r="Q8" s="58" t="s">
        <v>109</v>
      </c>
      <c r="R8" s="58" t="s">
        <v>110</v>
      </c>
      <c r="S8" s="59" t="s">
        <v>111</v>
      </c>
    </row>
    <row r="9" spans="2:19" ht="13.8" x14ac:dyDescent="0.25">
      <c r="B9" s="64" t="s">
        <v>112</v>
      </c>
      <c r="C9" s="61">
        <v>0</v>
      </c>
      <c r="D9" s="61">
        <v>0</v>
      </c>
      <c r="E9" s="61">
        <v>0</v>
      </c>
      <c r="F9" s="61">
        <v>0</v>
      </c>
      <c r="G9" s="61">
        <v>0</v>
      </c>
      <c r="H9" s="61">
        <v>0</v>
      </c>
      <c r="I9" s="61">
        <v>0</v>
      </c>
      <c r="J9" s="61">
        <v>0</v>
      </c>
      <c r="K9" s="61">
        <v>0</v>
      </c>
      <c r="L9" s="61">
        <v>0</v>
      </c>
      <c r="M9" s="61">
        <v>4715563.9482000023</v>
      </c>
      <c r="N9" s="61">
        <v>4714028.5076999962</v>
      </c>
      <c r="O9" s="61">
        <v>3082542.0590000013</v>
      </c>
      <c r="P9" s="61">
        <v>2711400.8700999976</v>
      </c>
      <c r="Q9" s="61">
        <v>2489806.1490000007</v>
      </c>
      <c r="R9" s="61">
        <v>1782299.114700001</v>
      </c>
      <c r="S9" s="62">
        <v>1380180</v>
      </c>
    </row>
    <row r="10" spans="2:19" ht="13.8" x14ac:dyDescent="0.25">
      <c r="B10" s="64" t="s">
        <v>113</v>
      </c>
      <c r="C10" s="61">
        <v>0</v>
      </c>
      <c r="D10" s="61">
        <v>0</v>
      </c>
      <c r="E10" s="61">
        <v>0</v>
      </c>
      <c r="F10" s="61">
        <v>0</v>
      </c>
      <c r="G10" s="61">
        <v>0</v>
      </c>
      <c r="H10" s="61">
        <v>0</v>
      </c>
      <c r="I10" s="61">
        <v>0</v>
      </c>
      <c r="J10" s="61">
        <v>0</v>
      </c>
      <c r="K10" s="61">
        <v>0</v>
      </c>
      <c r="L10" s="61">
        <v>0</v>
      </c>
      <c r="M10" s="61">
        <v>3203043.8146000011</v>
      </c>
      <c r="N10" s="61">
        <v>2762535.3057999997</v>
      </c>
      <c r="O10" s="61">
        <v>2774757.363799999</v>
      </c>
      <c r="P10" s="61">
        <v>2395914.8543999996</v>
      </c>
      <c r="Q10" s="61">
        <v>1804457.7886999997</v>
      </c>
      <c r="R10" s="61">
        <v>1947861.0374000003</v>
      </c>
      <c r="S10" s="62">
        <v>1940594</v>
      </c>
    </row>
    <row r="11" spans="2:19" ht="13.8" x14ac:dyDescent="0.25">
      <c r="B11" s="64" t="s">
        <v>114</v>
      </c>
      <c r="C11" s="61">
        <v>0</v>
      </c>
      <c r="D11" s="61">
        <v>0</v>
      </c>
      <c r="E11" s="61">
        <v>0</v>
      </c>
      <c r="F11" s="61">
        <v>0</v>
      </c>
      <c r="G11" s="61">
        <v>0</v>
      </c>
      <c r="H11" s="61">
        <v>0</v>
      </c>
      <c r="I11" s="61">
        <v>0</v>
      </c>
      <c r="J11" s="61">
        <v>0</v>
      </c>
      <c r="K11" s="61">
        <v>0</v>
      </c>
      <c r="L11" s="61">
        <v>0</v>
      </c>
      <c r="M11" s="61">
        <v>126996814.23720011</v>
      </c>
      <c r="N11" s="61">
        <v>131657371.6261002</v>
      </c>
      <c r="O11" s="61">
        <v>123375984.16609985</v>
      </c>
      <c r="P11" s="61">
        <v>120392606.12210003</v>
      </c>
      <c r="Q11" s="61">
        <v>122683427.05610013</v>
      </c>
      <c r="R11" s="61">
        <v>127323791.52020003</v>
      </c>
      <c r="S11" s="62">
        <v>142120776</v>
      </c>
    </row>
    <row r="12" spans="2:19" ht="13.8" x14ac:dyDescent="0.25">
      <c r="B12" s="64" t="s">
        <v>115</v>
      </c>
      <c r="C12" s="61">
        <v>0</v>
      </c>
      <c r="D12" s="61">
        <v>0</v>
      </c>
      <c r="E12" s="61">
        <v>0</v>
      </c>
      <c r="F12" s="61">
        <v>0</v>
      </c>
      <c r="G12" s="61">
        <v>0</v>
      </c>
      <c r="H12" s="61">
        <v>0</v>
      </c>
      <c r="I12" s="61">
        <v>0</v>
      </c>
      <c r="J12" s="61">
        <v>0</v>
      </c>
      <c r="K12" s="61">
        <v>0</v>
      </c>
      <c r="L12" s="61">
        <v>0</v>
      </c>
      <c r="M12" s="61">
        <v>153082486.31119999</v>
      </c>
      <c r="N12" s="61">
        <v>170070633.46440047</v>
      </c>
      <c r="O12" s="61">
        <v>176798897.87119979</v>
      </c>
      <c r="P12" s="61">
        <v>183860420.12980026</v>
      </c>
      <c r="Q12" s="61">
        <v>197451740.41379988</v>
      </c>
      <c r="R12" s="61">
        <v>214412771.49790022</v>
      </c>
      <c r="S12" s="62">
        <v>259124063</v>
      </c>
    </row>
    <row r="13" spans="2:19" ht="13.8" x14ac:dyDescent="0.25">
      <c r="B13" s="64" t="s">
        <v>116</v>
      </c>
      <c r="C13" s="61">
        <v>0</v>
      </c>
      <c r="D13" s="61">
        <v>0</v>
      </c>
      <c r="E13" s="61">
        <v>0</v>
      </c>
      <c r="F13" s="61">
        <v>0</v>
      </c>
      <c r="G13" s="61">
        <v>0</v>
      </c>
      <c r="H13" s="61">
        <v>0</v>
      </c>
      <c r="I13" s="61">
        <v>0</v>
      </c>
      <c r="J13" s="61">
        <v>0</v>
      </c>
      <c r="K13" s="61">
        <v>0</v>
      </c>
      <c r="L13" s="61">
        <v>0</v>
      </c>
      <c r="M13" s="61">
        <v>221067395.24639997</v>
      </c>
      <c r="N13" s="61">
        <v>203611872.98100007</v>
      </c>
      <c r="O13" s="61">
        <v>198002376.81600025</v>
      </c>
      <c r="P13" s="61">
        <v>210351941.06649983</v>
      </c>
      <c r="Q13" s="61">
        <v>235877869.44000018</v>
      </c>
      <c r="R13" s="61">
        <v>263778774.27749959</v>
      </c>
      <c r="S13" s="62">
        <v>321986469</v>
      </c>
    </row>
    <row r="14" spans="2:19" ht="13.8" x14ac:dyDescent="0.25">
      <c r="B14" s="64" t="s">
        <v>117</v>
      </c>
      <c r="C14" s="61">
        <v>0</v>
      </c>
      <c r="D14" s="61">
        <v>0</v>
      </c>
      <c r="E14" s="61">
        <v>0</v>
      </c>
      <c r="F14" s="61">
        <v>0</v>
      </c>
      <c r="G14" s="61">
        <v>0</v>
      </c>
      <c r="H14" s="61">
        <v>0</v>
      </c>
      <c r="I14" s="61">
        <v>0</v>
      </c>
      <c r="J14" s="61">
        <v>0</v>
      </c>
      <c r="K14" s="61">
        <v>0</v>
      </c>
      <c r="L14" s="61">
        <v>0</v>
      </c>
      <c r="M14" s="61">
        <v>294811403.61219996</v>
      </c>
      <c r="N14" s="61">
        <v>316772929.43230021</v>
      </c>
      <c r="O14" s="61">
        <v>352703071.83809996</v>
      </c>
      <c r="P14" s="61">
        <v>391503327.84639984</v>
      </c>
      <c r="Q14" s="61">
        <v>442587276.74030006</v>
      </c>
      <c r="R14" s="61">
        <v>512448453.62779921</v>
      </c>
      <c r="S14" s="62">
        <v>641052803</v>
      </c>
    </row>
    <row r="15" spans="2:19" ht="13.8" x14ac:dyDescent="0.25">
      <c r="B15" s="64" t="s">
        <v>118</v>
      </c>
      <c r="C15" s="61">
        <v>0</v>
      </c>
      <c r="D15" s="61">
        <v>0</v>
      </c>
      <c r="E15" s="61">
        <v>0</v>
      </c>
      <c r="F15" s="61">
        <v>0</v>
      </c>
      <c r="G15" s="61">
        <v>0</v>
      </c>
      <c r="H15" s="61">
        <v>0</v>
      </c>
      <c r="I15" s="61">
        <v>0</v>
      </c>
      <c r="J15" s="61">
        <v>0</v>
      </c>
      <c r="K15" s="61">
        <v>0</v>
      </c>
      <c r="L15" s="61">
        <v>0</v>
      </c>
      <c r="M15" s="61">
        <v>463483460.35539997</v>
      </c>
      <c r="N15" s="61">
        <v>432446352.82589954</v>
      </c>
      <c r="O15" s="61">
        <v>463515939.5284</v>
      </c>
      <c r="P15" s="61">
        <v>482533430.60299951</v>
      </c>
      <c r="Q15" s="61">
        <v>539503164.78669953</v>
      </c>
      <c r="R15" s="61">
        <v>562752811.46269989</v>
      </c>
      <c r="S15" s="62">
        <v>678607641</v>
      </c>
    </row>
    <row r="16" spans="2:19" ht="13.8" x14ac:dyDescent="0.25">
      <c r="B16" s="64" t="s">
        <v>119</v>
      </c>
      <c r="C16" s="61">
        <v>0</v>
      </c>
      <c r="D16" s="61">
        <v>0</v>
      </c>
      <c r="E16" s="61">
        <v>0</v>
      </c>
      <c r="F16" s="61">
        <v>0</v>
      </c>
      <c r="G16" s="61">
        <v>0</v>
      </c>
      <c r="H16" s="61">
        <v>0</v>
      </c>
      <c r="I16" s="61">
        <v>0</v>
      </c>
      <c r="J16" s="61">
        <v>0</v>
      </c>
      <c r="K16" s="61">
        <v>0</v>
      </c>
      <c r="L16" s="61">
        <v>0</v>
      </c>
      <c r="M16" s="61">
        <v>553465978.6388005</v>
      </c>
      <c r="N16" s="61">
        <v>613433709.33340037</v>
      </c>
      <c r="O16" s="61">
        <v>635548710.19910026</v>
      </c>
      <c r="P16" s="61">
        <v>693080927.81140101</v>
      </c>
      <c r="Q16" s="61">
        <v>786351371.5072993</v>
      </c>
      <c r="R16" s="61">
        <v>833832763.01430011</v>
      </c>
      <c r="S16" s="62">
        <v>984682524</v>
      </c>
    </row>
    <row r="17" spans="2:20" ht="13.8" x14ac:dyDescent="0.25">
      <c r="B17" s="64" t="s">
        <v>120</v>
      </c>
      <c r="C17" s="61">
        <v>0</v>
      </c>
      <c r="D17" s="61">
        <v>0</v>
      </c>
      <c r="E17" s="61">
        <v>0</v>
      </c>
      <c r="F17" s="61">
        <v>0</v>
      </c>
      <c r="G17" s="61">
        <v>0</v>
      </c>
      <c r="H17" s="61">
        <v>0</v>
      </c>
      <c r="I17" s="61">
        <v>0</v>
      </c>
      <c r="J17" s="61">
        <v>0</v>
      </c>
      <c r="K17" s="61">
        <v>0</v>
      </c>
      <c r="L17" s="61">
        <v>0</v>
      </c>
      <c r="M17" s="61">
        <v>1046029969.9970008</v>
      </c>
      <c r="N17" s="61">
        <v>1071150309.2277002</v>
      </c>
      <c r="O17" s="61">
        <v>1077182051.901299</v>
      </c>
      <c r="P17" s="61">
        <v>1032642845.5651019</v>
      </c>
      <c r="Q17" s="61">
        <v>1034887015.3438007</v>
      </c>
      <c r="R17" s="61">
        <v>1223808466.749599</v>
      </c>
      <c r="S17" s="62">
        <v>1101353984</v>
      </c>
    </row>
    <row r="18" spans="2:20" ht="13.8" x14ac:dyDescent="0.25">
      <c r="B18" s="64" t="s">
        <v>121</v>
      </c>
      <c r="C18" s="61">
        <v>0</v>
      </c>
      <c r="D18" s="61">
        <v>0</v>
      </c>
      <c r="E18" s="61">
        <v>0</v>
      </c>
      <c r="F18" s="61">
        <v>0</v>
      </c>
      <c r="G18" s="61">
        <v>0</v>
      </c>
      <c r="H18" s="61">
        <v>0</v>
      </c>
      <c r="I18" s="61">
        <v>0</v>
      </c>
      <c r="J18" s="61">
        <v>0</v>
      </c>
      <c r="K18" s="61">
        <v>0</v>
      </c>
      <c r="L18" s="61">
        <v>0</v>
      </c>
      <c r="M18" s="61">
        <v>3503039364.547298</v>
      </c>
      <c r="N18" s="61">
        <v>3804641916.8510976</v>
      </c>
      <c r="O18" s="61">
        <v>3830107959.438695</v>
      </c>
      <c r="P18" s="61">
        <v>3676335879.3290963</v>
      </c>
      <c r="Q18" s="61">
        <v>3505877734.5052028</v>
      </c>
      <c r="R18" s="61">
        <v>4502856053.2690992</v>
      </c>
      <c r="S18" s="62">
        <v>2891554464</v>
      </c>
    </row>
    <row r="19" spans="2:20" ht="14.4" thickBot="1" x14ac:dyDescent="0.3">
      <c r="B19" s="64" t="s">
        <v>122</v>
      </c>
      <c r="C19" s="65">
        <v>0</v>
      </c>
      <c r="D19" s="65">
        <v>0</v>
      </c>
      <c r="E19" s="65">
        <v>0</v>
      </c>
      <c r="F19" s="65">
        <v>0</v>
      </c>
      <c r="G19" s="65">
        <v>0</v>
      </c>
      <c r="H19" s="65">
        <v>0</v>
      </c>
      <c r="I19" s="65">
        <v>0</v>
      </c>
      <c r="J19" s="65">
        <v>0</v>
      </c>
      <c r="K19" s="65">
        <v>0</v>
      </c>
      <c r="L19" s="65">
        <v>0</v>
      </c>
      <c r="M19" s="61">
        <v>19468785589.541271</v>
      </c>
      <c r="N19" s="61">
        <v>24878091615.604248</v>
      </c>
      <c r="O19" s="61">
        <v>28417483471.460957</v>
      </c>
      <c r="P19" s="61">
        <v>30222572935.060448</v>
      </c>
      <c r="Q19" s="61">
        <v>32794399790.255566</v>
      </c>
      <c r="R19" s="61">
        <v>51299605869.057533</v>
      </c>
      <c r="S19" s="62">
        <v>33905127389</v>
      </c>
    </row>
    <row r="20" spans="2:20" ht="14.4" thickBot="1" x14ac:dyDescent="0.3">
      <c r="B20" s="67" t="s">
        <v>153</v>
      </c>
      <c r="C20" s="68">
        <v>0</v>
      </c>
      <c r="D20" s="68">
        <v>0</v>
      </c>
      <c r="E20" s="68">
        <v>0</v>
      </c>
      <c r="F20" s="68">
        <v>0</v>
      </c>
      <c r="G20" s="68">
        <v>0</v>
      </c>
      <c r="H20" s="68">
        <v>0</v>
      </c>
      <c r="I20" s="68">
        <v>0</v>
      </c>
      <c r="J20" s="68">
        <v>0</v>
      </c>
      <c r="K20" s="68">
        <v>0</v>
      </c>
      <c r="L20" s="68">
        <v>0</v>
      </c>
      <c r="M20" s="68">
        <v>25838681070.249573</v>
      </c>
      <c r="N20" s="68">
        <v>31629353275.159645</v>
      </c>
      <c r="O20" s="68">
        <v>35280575762.642654</v>
      </c>
      <c r="P20" s="68">
        <v>37018381629.258347</v>
      </c>
      <c r="Q20" s="68">
        <v>39663913653.986465</v>
      </c>
      <c r="R20" s="68">
        <v>59544549914.628731</v>
      </c>
      <c r="S20" s="69">
        <v>40928930887</v>
      </c>
    </row>
    <row r="21" spans="2:20" ht="14.4" thickBot="1" x14ac:dyDescent="0.3">
      <c r="B21" s="67" t="s">
        <v>154</v>
      </c>
      <c r="C21" s="68">
        <v>0</v>
      </c>
      <c r="D21" s="68">
        <v>0</v>
      </c>
      <c r="E21" s="68">
        <v>0</v>
      </c>
      <c r="F21" s="68">
        <v>0</v>
      </c>
      <c r="G21" s="68">
        <v>0</v>
      </c>
      <c r="H21" s="68">
        <v>0</v>
      </c>
      <c r="I21" s="68">
        <v>0</v>
      </c>
      <c r="J21" s="68">
        <v>0</v>
      </c>
      <c r="K21" s="68">
        <v>0</v>
      </c>
      <c r="L21" s="68">
        <v>0</v>
      </c>
      <c r="M21" s="68">
        <v>38838000000</v>
      </c>
      <c r="N21" s="68">
        <v>45059000000</v>
      </c>
      <c r="O21" s="68">
        <v>47790000000</v>
      </c>
      <c r="P21" s="68">
        <v>45749000000</v>
      </c>
      <c r="Q21" s="68">
        <v>42276000000</v>
      </c>
      <c r="R21" s="68">
        <v>64045000000</v>
      </c>
      <c r="S21" s="69">
        <v>28317000000</v>
      </c>
    </row>
    <row r="22" spans="2:20" ht="14.4" thickBot="1" x14ac:dyDescent="0.3">
      <c r="B22" s="67" t="s">
        <v>155</v>
      </c>
      <c r="C22" s="68"/>
      <c r="D22" s="68"/>
      <c r="E22" s="68"/>
      <c r="F22" s="68"/>
      <c r="G22" s="68"/>
      <c r="H22" s="68"/>
      <c r="I22" s="68"/>
      <c r="J22" s="68"/>
      <c r="K22" s="68"/>
      <c r="L22" s="68"/>
      <c r="M22" s="68"/>
      <c r="N22" s="68"/>
      <c r="O22" s="68"/>
      <c r="P22" s="68">
        <v>2790356796.7704201</v>
      </c>
      <c r="Q22" s="68">
        <v>2457087670.1389847</v>
      </c>
      <c r="R22" s="68">
        <v>4603422692.1653347</v>
      </c>
      <c r="S22" s="69"/>
    </row>
    <row r="23" spans="2:20" ht="14.4" thickBot="1" x14ac:dyDescent="0.3">
      <c r="B23" s="67" t="s">
        <v>156</v>
      </c>
      <c r="C23" s="68">
        <v>0</v>
      </c>
      <c r="D23" s="68">
        <v>0</v>
      </c>
      <c r="E23" s="68">
        <v>0</v>
      </c>
      <c r="F23" s="68">
        <v>0</v>
      </c>
      <c r="G23" s="68">
        <v>0</v>
      </c>
      <c r="H23" s="68">
        <v>0</v>
      </c>
      <c r="I23" s="68">
        <v>0</v>
      </c>
      <c r="J23" s="68">
        <v>0</v>
      </c>
      <c r="K23" s="68">
        <v>0</v>
      </c>
      <c r="L23" s="68">
        <v>0</v>
      </c>
      <c r="M23" s="68">
        <v>64676681070.249573</v>
      </c>
      <c r="N23" s="68">
        <v>76688353275.159637</v>
      </c>
      <c r="O23" s="68">
        <v>83070575762.642654</v>
      </c>
      <c r="P23" s="68">
        <v>85557738426.028763</v>
      </c>
      <c r="Q23" s="68">
        <v>84397001324.125458</v>
      </c>
      <c r="R23" s="68">
        <v>128192972606.79405</v>
      </c>
      <c r="S23" s="69">
        <v>69245930887</v>
      </c>
    </row>
    <row r="25" spans="2:20" x14ac:dyDescent="0.25">
      <c r="T25" s="63"/>
    </row>
    <row r="26" spans="2:20" ht="23.4" thickBot="1" x14ac:dyDescent="0.3">
      <c r="B26" s="54" t="s">
        <v>157</v>
      </c>
      <c r="C26" s="54"/>
      <c r="D26" s="54"/>
      <c r="E26" s="54"/>
      <c r="F26" s="54"/>
      <c r="G26" s="54"/>
      <c r="H26" s="54"/>
      <c r="I26" s="54"/>
      <c r="J26" s="54"/>
      <c r="K26" s="54"/>
      <c r="L26" s="54"/>
      <c r="M26" s="54"/>
    </row>
    <row r="27" spans="2:20" ht="14.4" thickBot="1" x14ac:dyDescent="0.3">
      <c r="B27" s="55"/>
      <c r="C27" s="117" t="s">
        <v>152</v>
      </c>
      <c r="D27" s="118"/>
      <c r="E27" s="118"/>
      <c r="F27" s="118"/>
      <c r="G27" s="118"/>
      <c r="H27" s="118"/>
      <c r="I27" s="118"/>
      <c r="J27" s="118"/>
      <c r="K27" s="118"/>
      <c r="L27" s="118"/>
      <c r="M27" s="118"/>
      <c r="N27" s="118"/>
      <c r="O27" s="118"/>
      <c r="P27" s="118"/>
      <c r="Q27" s="118"/>
      <c r="R27" s="118"/>
      <c r="S27" s="119"/>
    </row>
    <row r="28" spans="2:20" ht="14.4" thickBot="1" x14ac:dyDescent="0.3">
      <c r="B28" s="56" t="s">
        <v>94</v>
      </c>
      <c r="C28" s="58" t="s">
        <v>95</v>
      </c>
      <c r="D28" s="58" t="s">
        <v>96</v>
      </c>
      <c r="E28" s="58" t="s">
        <v>97</v>
      </c>
      <c r="F28" s="58" t="s">
        <v>98</v>
      </c>
      <c r="G28" s="58" t="s">
        <v>99</v>
      </c>
      <c r="H28" s="58" t="s">
        <v>100</v>
      </c>
      <c r="I28" s="58" t="s">
        <v>101</v>
      </c>
      <c r="J28" s="58" t="s">
        <v>102</v>
      </c>
      <c r="K28" s="58" t="s">
        <v>103</v>
      </c>
      <c r="L28" s="58" t="s">
        <v>104</v>
      </c>
      <c r="M28" s="58" t="s">
        <v>105</v>
      </c>
      <c r="N28" s="58" t="s">
        <v>106</v>
      </c>
      <c r="O28" s="58" t="s">
        <v>107</v>
      </c>
      <c r="P28" s="58" t="s">
        <v>108</v>
      </c>
      <c r="Q28" s="58" t="s">
        <v>109</v>
      </c>
      <c r="R28" s="58" t="s">
        <v>110</v>
      </c>
      <c r="S28" s="59" t="s">
        <v>111</v>
      </c>
    </row>
    <row r="29" spans="2:20" ht="13.8" x14ac:dyDescent="0.25">
      <c r="B29" s="64" t="s">
        <v>112</v>
      </c>
      <c r="C29" s="61">
        <v>0</v>
      </c>
      <c r="D29" s="61">
        <v>0</v>
      </c>
      <c r="E29" s="61">
        <v>0</v>
      </c>
      <c r="F29" s="61">
        <v>0</v>
      </c>
      <c r="G29" s="61">
        <v>0</v>
      </c>
      <c r="H29" s="61">
        <v>0</v>
      </c>
      <c r="I29" s="61">
        <v>0</v>
      </c>
      <c r="J29" s="61">
        <v>0</v>
      </c>
      <c r="K29" s="61">
        <v>0</v>
      </c>
      <c r="L29" s="61">
        <v>0</v>
      </c>
      <c r="M29" s="61">
        <v>4523432.3247999996</v>
      </c>
      <c r="N29" s="61">
        <v>4543792.9120999975</v>
      </c>
      <c r="O29" s="61">
        <v>3059652.4450000012</v>
      </c>
      <c r="P29" s="61">
        <v>2596168.0766999987</v>
      </c>
      <c r="Q29" s="61">
        <v>2123622.5256000003</v>
      </c>
      <c r="R29" s="61">
        <v>1478327.5847000012</v>
      </c>
      <c r="S29" s="62">
        <v>1138113</v>
      </c>
    </row>
    <row r="30" spans="2:20" ht="13.8" x14ac:dyDescent="0.25">
      <c r="B30" s="64" t="s">
        <v>113</v>
      </c>
      <c r="C30" s="61">
        <v>0</v>
      </c>
      <c r="D30" s="61">
        <v>0</v>
      </c>
      <c r="E30" s="61">
        <v>0</v>
      </c>
      <c r="F30" s="61">
        <v>0</v>
      </c>
      <c r="G30" s="61">
        <v>0</v>
      </c>
      <c r="H30" s="61">
        <v>0</v>
      </c>
      <c r="I30" s="61">
        <v>0</v>
      </c>
      <c r="J30" s="61">
        <v>0</v>
      </c>
      <c r="K30" s="61">
        <v>0</v>
      </c>
      <c r="L30" s="61">
        <v>0</v>
      </c>
      <c r="M30" s="61">
        <v>3166492.0946000014</v>
      </c>
      <c r="N30" s="61">
        <v>2727035.3057999997</v>
      </c>
      <c r="O30" s="61">
        <v>2733577.363799999</v>
      </c>
      <c r="P30" s="61">
        <v>2355435.6593999998</v>
      </c>
      <c r="Q30" s="61">
        <v>1589839.6157</v>
      </c>
      <c r="R30" s="61">
        <v>1464832.0174000005</v>
      </c>
      <c r="S30" s="62">
        <v>1458891</v>
      </c>
    </row>
    <row r="31" spans="2:20" ht="13.8" x14ac:dyDescent="0.25">
      <c r="B31" s="64" t="s">
        <v>114</v>
      </c>
      <c r="C31" s="61">
        <v>0</v>
      </c>
      <c r="D31" s="61">
        <v>0</v>
      </c>
      <c r="E31" s="61">
        <v>0</v>
      </c>
      <c r="F31" s="61">
        <v>0</v>
      </c>
      <c r="G31" s="61">
        <v>0</v>
      </c>
      <c r="H31" s="61">
        <v>0</v>
      </c>
      <c r="I31" s="61">
        <v>0</v>
      </c>
      <c r="J31" s="61">
        <v>0</v>
      </c>
      <c r="K31" s="61">
        <v>0</v>
      </c>
      <c r="L31" s="61">
        <v>0</v>
      </c>
      <c r="M31" s="61">
        <v>125793794.0849001</v>
      </c>
      <c r="N31" s="61">
        <v>130619260.44050018</v>
      </c>
      <c r="O31" s="61">
        <v>122423161.32739986</v>
      </c>
      <c r="P31" s="61">
        <v>118203959.08030002</v>
      </c>
      <c r="Q31" s="61">
        <v>113428712.54160015</v>
      </c>
      <c r="R31" s="61">
        <v>102967537.17550001</v>
      </c>
      <c r="S31" s="62">
        <v>117950910</v>
      </c>
    </row>
    <row r="32" spans="2:20" ht="13.8" x14ac:dyDescent="0.25">
      <c r="B32" s="64" t="s">
        <v>115</v>
      </c>
      <c r="C32" s="61">
        <v>0</v>
      </c>
      <c r="D32" s="61">
        <v>0</v>
      </c>
      <c r="E32" s="61">
        <v>0</v>
      </c>
      <c r="F32" s="61">
        <v>0</v>
      </c>
      <c r="G32" s="61">
        <v>0</v>
      </c>
      <c r="H32" s="61">
        <v>0</v>
      </c>
      <c r="I32" s="61">
        <v>0</v>
      </c>
      <c r="J32" s="61">
        <v>0</v>
      </c>
      <c r="K32" s="61">
        <v>0</v>
      </c>
      <c r="L32" s="61">
        <v>0</v>
      </c>
      <c r="M32" s="61">
        <v>151847015.08730003</v>
      </c>
      <c r="N32" s="61">
        <v>168904374.95210043</v>
      </c>
      <c r="O32" s="61">
        <v>175889832.54149976</v>
      </c>
      <c r="P32" s="61">
        <v>182671805.10370028</v>
      </c>
      <c r="Q32" s="61">
        <v>182990235.41509986</v>
      </c>
      <c r="R32" s="61">
        <v>185942857.07150024</v>
      </c>
      <c r="S32" s="62">
        <v>227632875</v>
      </c>
    </row>
    <row r="33" spans="2:19" ht="13.8" x14ac:dyDescent="0.25">
      <c r="B33" s="64" t="s">
        <v>116</v>
      </c>
      <c r="C33" s="61">
        <v>0</v>
      </c>
      <c r="D33" s="61">
        <v>0</v>
      </c>
      <c r="E33" s="61">
        <v>0</v>
      </c>
      <c r="F33" s="61">
        <v>0</v>
      </c>
      <c r="G33" s="61">
        <v>0</v>
      </c>
      <c r="H33" s="61">
        <v>0</v>
      </c>
      <c r="I33" s="61">
        <v>0</v>
      </c>
      <c r="J33" s="61">
        <v>0</v>
      </c>
      <c r="K33" s="61">
        <v>0</v>
      </c>
      <c r="L33" s="61">
        <v>0</v>
      </c>
      <c r="M33" s="61">
        <v>218317397.86279994</v>
      </c>
      <c r="N33" s="61">
        <v>201482460.41900009</v>
      </c>
      <c r="O33" s="61">
        <v>196083129.62040022</v>
      </c>
      <c r="P33" s="61">
        <v>208795674.17109984</v>
      </c>
      <c r="Q33" s="61">
        <v>225745027.0898</v>
      </c>
      <c r="R33" s="61">
        <v>240085189.60469967</v>
      </c>
      <c r="S33" s="62">
        <v>286709930</v>
      </c>
    </row>
    <row r="34" spans="2:19" ht="13.8" x14ac:dyDescent="0.25">
      <c r="B34" s="64" t="s">
        <v>117</v>
      </c>
      <c r="C34" s="61">
        <v>0</v>
      </c>
      <c r="D34" s="61">
        <v>0</v>
      </c>
      <c r="E34" s="61">
        <v>0</v>
      </c>
      <c r="F34" s="61">
        <v>0</v>
      </c>
      <c r="G34" s="61">
        <v>0</v>
      </c>
      <c r="H34" s="61">
        <v>0</v>
      </c>
      <c r="I34" s="61">
        <v>0</v>
      </c>
      <c r="J34" s="61">
        <v>0</v>
      </c>
      <c r="K34" s="61">
        <v>0</v>
      </c>
      <c r="L34" s="61">
        <v>0</v>
      </c>
      <c r="M34" s="61">
        <v>289315734.57919997</v>
      </c>
      <c r="N34" s="61">
        <v>312179552.84870028</v>
      </c>
      <c r="O34" s="61">
        <v>348056446.96430004</v>
      </c>
      <c r="P34" s="61">
        <v>387336923.09799981</v>
      </c>
      <c r="Q34" s="61">
        <v>416397556.76860011</v>
      </c>
      <c r="R34" s="61">
        <v>451872888.39139932</v>
      </c>
      <c r="S34" s="62">
        <v>564118607</v>
      </c>
    </row>
    <row r="35" spans="2:19" ht="13.8" x14ac:dyDescent="0.25">
      <c r="B35" s="64" t="s">
        <v>118</v>
      </c>
      <c r="C35" s="61">
        <v>0</v>
      </c>
      <c r="D35" s="61">
        <v>0</v>
      </c>
      <c r="E35" s="61">
        <v>0</v>
      </c>
      <c r="F35" s="61">
        <v>0</v>
      </c>
      <c r="G35" s="61">
        <v>0</v>
      </c>
      <c r="H35" s="61">
        <v>0</v>
      </c>
      <c r="I35" s="61">
        <v>0</v>
      </c>
      <c r="J35" s="61">
        <v>0</v>
      </c>
      <c r="K35" s="61">
        <v>0</v>
      </c>
      <c r="L35" s="61">
        <v>0</v>
      </c>
      <c r="M35" s="61">
        <v>452123869.26090002</v>
      </c>
      <c r="N35" s="61">
        <v>423326628.48999959</v>
      </c>
      <c r="O35" s="61">
        <v>457017797.28759998</v>
      </c>
      <c r="P35" s="61">
        <v>477747109.08669949</v>
      </c>
      <c r="Q35" s="61">
        <v>503728991.62270004</v>
      </c>
      <c r="R35" s="61">
        <v>498058167.31229919</v>
      </c>
      <c r="S35" s="62">
        <v>609419517</v>
      </c>
    </row>
    <row r="36" spans="2:19" ht="13.8" x14ac:dyDescent="0.25">
      <c r="B36" s="64" t="s">
        <v>119</v>
      </c>
      <c r="C36" s="61">
        <v>0</v>
      </c>
      <c r="D36" s="61">
        <v>0</v>
      </c>
      <c r="E36" s="61">
        <v>0</v>
      </c>
      <c r="F36" s="61">
        <v>0</v>
      </c>
      <c r="G36" s="61">
        <v>0</v>
      </c>
      <c r="H36" s="61">
        <v>0</v>
      </c>
      <c r="I36" s="61">
        <v>0</v>
      </c>
      <c r="J36" s="61">
        <v>0</v>
      </c>
      <c r="K36" s="61">
        <v>0</v>
      </c>
      <c r="L36" s="61">
        <v>0</v>
      </c>
      <c r="M36" s="61">
        <v>499613098.49650073</v>
      </c>
      <c r="N36" s="61">
        <v>563434207.62430048</v>
      </c>
      <c r="O36" s="61">
        <v>590583540.95040047</v>
      </c>
      <c r="P36" s="61">
        <v>655510055.64720082</v>
      </c>
      <c r="Q36" s="61">
        <v>731709272.04839909</v>
      </c>
      <c r="R36" s="61">
        <v>742458336.8863008</v>
      </c>
      <c r="S36" s="62">
        <v>897142982</v>
      </c>
    </row>
    <row r="37" spans="2:19" ht="13.8" x14ac:dyDescent="0.25">
      <c r="B37" s="64" t="s">
        <v>120</v>
      </c>
      <c r="C37" s="61">
        <v>0</v>
      </c>
      <c r="D37" s="61">
        <v>0</v>
      </c>
      <c r="E37" s="61">
        <v>0</v>
      </c>
      <c r="F37" s="61">
        <v>0</v>
      </c>
      <c r="G37" s="61">
        <v>0</v>
      </c>
      <c r="H37" s="61">
        <v>0</v>
      </c>
      <c r="I37" s="61">
        <v>0</v>
      </c>
      <c r="J37" s="61">
        <v>0</v>
      </c>
      <c r="K37" s="61">
        <v>0</v>
      </c>
      <c r="L37" s="61">
        <v>0</v>
      </c>
      <c r="M37" s="61">
        <v>839180231.04919982</v>
      </c>
      <c r="N37" s="61">
        <v>844922399.06600034</v>
      </c>
      <c r="O37" s="61">
        <v>873297783.98860013</v>
      </c>
      <c r="P37" s="61">
        <v>866621554.39230096</v>
      </c>
      <c r="Q37" s="61">
        <v>876179269.23410046</v>
      </c>
      <c r="R37" s="61">
        <v>985921762.14760053</v>
      </c>
      <c r="S37" s="62">
        <v>924783319</v>
      </c>
    </row>
    <row r="38" spans="2:19" ht="13.8" x14ac:dyDescent="0.25">
      <c r="B38" s="64" t="s">
        <v>121</v>
      </c>
      <c r="C38" s="61">
        <v>0</v>
      </c>
      <c r="D38" s="61">
        <v>0</v>
      </c>
      <c r="E38" s="61">
        <v>0</v>
      </c>
      <c r="F38" s="61">
        <v>0</v>
      </c>
      <c r="G38" s="61">
        <v>0</v>
      </c>
      <c r="H38" s="61">
        <v>0</v>
      </c>
      <c r="I38" s="61">
        <v>0</v>
      </c>
      <c r="J38" s="61">
        <v>0</v>
      </c>
      <c r="K38" s="61">
        <v>0</v>
      </c>
      <c r="L38" s="61">
        <v>0</v>
      </c>
      <c r="M38" s="61">
        <v>2619088826.1083984</v>
      </c>
      <c r="N38" s="61">
        <v>2821400146.0091014</v>
      </c>
      <c r="O38" s="61">
        <v>2841575596.311697</v>
      </c>
      <c r="P38" s="61">
        <v>2786652547.0284972</v>
      </c>
      <c r="Q38" s="61">
        <v>2693096819.1959033</v>
      </c>
      <c r="R38" s="61">
        <v>3384789637.619401</v>
      </c>
      <c r="S38" s="62">
        <v>2207389174</v>
      </c>
    </row>
    <row r="39" spans="2:19" ht="14.4" thickBot="1" x14ac:dyDescent="0.3">
      <c r="B39" s="64" t="s">
        <v>122</v>
      </c>
      <c r="C39" s="65">
        <v>0</v>
      </c>
      <c r="D39" s="65">
        <v>0</v>
      </c>
      <c r="E39" s="65">
        <v>0</v>
      </c>
      <c r="F39" s="65">
        <v>0</v>
      </c>
      <c r="G39" s="65">
        <v>0</v>
      </c>
      <c r="H39" s="65">
        <v>0</v>
      </c>
      <c r="I39" s="65">
        <v>0</v>
      </c>
      <c r="J39" s="65">
        <v>0</v>
      </c>
      <c r="K39" s="65">
        <v>0</v>
      </c>
      <c r="L39" s="65">
        <v>0</v>
      </c>
      <c r="M39" s="61">
        <v>17123600321.035797</v>
      </c>
      <c r="N39" s="61">
        <v>22082282573.469833</v>
      </c>
      <c r="O39" s="61">
        <v>25481263665.614052</v>
      </c>
      <c r="P39" s="61">
        <v>27478297945.479553</v>
      </c>
      <c r="Q39" s="61">
        <v>30043255087.296173</v>
      </c>
      <c r="R39" s="61">
        <v>47330772680.541122</v>
      </c>
      <c r="S39" s="62">
        <v>31486170317</v>
      </c>
    </row>
    <row r="40" spans="2:19" ht="14.4" thickBot="1" x14ac:dyDescent="0.3">
      <c r="B40" s="67" t="s">
        <v>153</v>
      </c>
      <c r="C40" s="68">
        <v>0</v>
      </c>
      <c r="D40" s="68">
        <v>0</v>
      </c>
      <c r="E40" s="68">
        <v>0</v>
      </c>
      <c r="F40" s="68">
        <v>0</v>
      </c>
      <c r="G40" s="68">
        <v>0</v>
      </c>
      <c r="H40" s="68">
        <v>0</v>
      </c>
      <c r="I40" s="68">
        <v>0</v>
      </c>
      <c r="J40" s="68">
        <v>0</v>
      </c>
      <c r="K40" s="68">
        <v>0</v>
      </c>
      <c r="L40" s="68">
        <v>0</v>
      </c>
      <c r="M40" s="68">
        <v>22326570211.984398</v>
      </c>
      <c r="N40" s="68">
        <v>27555822431.537437</v>
      </c>
      <c r="O40" s="68">
        <v>31091984184.414749</v>
      </c>
      <c r="P40" s="68">
        <v>33166789176.823452</v>
      </c>
      <c r="Q40" s="68">
        <v>35790244433.353676</v>
      </c>
      <c r="R40" s="68">
        <v>53925812216.351921</v>
      </c>
      <c r="S40" s="69">
        <v>37323914635</v>
      </c>
    </row>
    <row r="41" spans="2:19" ht="14.4" thickBot="1" x14ac:dyDescent="0.3">
      <c r="B41" s="67" t="s">
        <v>154</v>
      </c>
      <c r="C41" s="68">
        <v>0</v>
      </c>
      <c r="D41" s="68">
        <v>0</v>
      </c>
      <c r="E41" s="68">
        <v>0</v>
      </c>
      <c r="F41" s="68">
        <v>0</v>
      </c>
      <c r="G41" s="68">
        <v>0</v>
      </c>
      <c r="H41" s="68">
        <v>0</v>
      </c>
      <c r="I41" s="68">
        <v>0</v>
      </c>
      <c r="J41" s="68">
        <v>0</v>
      </c>
      <c r="K41" s="68">
        <v>0</v>
      </c>
      <c r="L41" s="68">
        <v>0</v>
      </c>
      <c r="M41" s="68">
        <v>37457000000</v>
      </c>
      <c r="N41" s="68">
        <v>43701000000</v>
      </c>
      <c r="O41" s="68">
        <v>46514000000</v>
      </c>
      <c r="P41" s="68">
        <v>44391000000</v>
      </c>
      <c r="Q41" s="68">
        <v>40639000000</v>
      </c>
      <c r="R41" s="68">
        <v>62043000000</v>
      </c>
      <c r="S41" s="69">
        <v>27081000000</v>
      </c>
    </row>
    <row r="42" spans="2:19" ht="14.4" thickBot="1" x14ac:dyDescent="0.3">
      <c r="B42" s="67" t="s">
        <v>155</v>
      </c>
      <c r="C42" s="68"/>
      <c r="D42" s="68"/>
      <c r="E42" s="68"/>
      <c r="F42" s="68"/>
      <c r="G42" s="68"/>
      <c r="H42" s="68"/>
      <c r="I42" s="68"/>
      <c r="J42" s="68"/>
      <c r="K42" s="68"/>
      <c r="L42" s="68"/>
      <c r="M42" s="68"/>
      <c r="N42" s="68"/>
      <c r="O42" s="68"/>
      <c r="P42" s="68">
        <v>2790356796.7704201</v>
      </c>
      <c r="Q42" s="68">
        <v>2457087670.1389847</v>
      </c>
      <c r="R42" s="68">
        <v>4390151898.7532864</v>
      </c>
      <c r="S42" s="69"/>
    </row>
    <row r="43" spans="2:19" ht="14.4" thickBot="1" x14ac:dyDescent="0.3">
      <c r="B43" s="67" t="s">
        <v>156</v>
      </c>
      <c r="C43" s="68">
        <v>0</v>
      </c>
      <c r="D43" s="68">
        <v>0</v>
      </c>
      <c r="E43" s="68">
        <v>0</v>
      </c>
      <c r="F43" s="68">
        <v>0</v>
      </c>
      <c r="G43" s="68">
        <v>0</v>
      </c>
      <c r="H43" s="68">
        <v>0</v>
      </c>
      <c r="I43" s="68">
        <v>0</v>
      </c>
      <c r="J43" s="68">
        <v>0</v>
      </c>
      <c r="K43" s="68">
        <v>0</v>
      </c>
      <c r="L43" s="68">
        <v>0</v>
      </c>
      <c r="M43" s="68">
        <v>59783570211.984398</v>
      </c>
      <c r="N43" s="68">
        <v>71256822431.537445</v>
      </c>
      <c r="O43" s="68">
        <v>77605984184.414749</v>
      </c>
      <c r="P43" s="68">
        <v>80348145973.593872</v>
      </c>
      <c r="Q43" s="68">
        <v>78886332103.492645</v>
      </c>
      <c r="R43" s="68">
        <v>120358964115.10521</v>
      </c>
      <c r="S43" s="69">
        <v>64404914635</v>
      </c>
    </row>
    <row r="46" spans="2:19" ht="23.4" thickBot="1" x14ac:dyDescent="0.35">
      <c r="B46" s="54" t="s">
        <v>158</v>
      </c>
      <c r="C46" s="54"/>
      <c r="D46" s="54"/>
      <c r="E46" s="54"/>
      <c r="F46" s="54"/>
      <c r="G46" s="54"/>
      <c r="H46" s="54"/>
      <c r="I46" s="54"/>
      <c r="J46" s="54"/>
      <c r="K46" s="54"/>
      <c r="L46" s="54"/>
      <c r="M46" s="54"/>
      <c r="N46" s="82"/>
      <c r="Q46" s="83"/>
      <c r="R46" s="83"/>
    </row>
    <row r="47" spans="2:19" ht="14.4" thickBot="1" x14ac:dyDescent="0.3">
      <c r="B47" s="55"/>
      <c r="C47" s="117" t="s">
        <v>152</v>
      </c>
      <c r="D47" s="118"/>
      <c r="E47" s="118"/>
      <c r="F47" s="118"/>
      <c r="G47" s="118"/>
      <c r="H47" s="118"/>
      <c r="I47" s="118"/>
      <c r="J47" s="118"/>
      <c r="K47" s="118"/>
      <c r="L47" s="118"/>
      <c r="M47" s="118"/>
      <c r="N47" s="118"/>
      <c r="O47" s="118"/>
      <c r="P47" s="118"/>
      <c r="Q47" s="118"/>
      <c r="R47" s="118"/>
      <c r="S47" s="119"/>
    </row>
    <row r="48" spans="2:19" ht="14.4" thickBot="1" x14ac:dyDescent="0.3">
      <c r="B48" s="56" t="s">
        <v>94</v>
      </c>
      <c r="C48" s="58" t="s">
        <v>95</v>
      </c>
      <c r="D48" s="58" t="s">
        <v>96</v>
      </c>
      <c r="E48" s="58" t="s">
        <v>97</v>
      </c>
      <c r="F48" s="58" t="s">
        <v>98</v>
      </c>
      <c r="G48" s="58" t="s">
        <v>99</v>
      </c>
      <c r="H48" s="58" t="s">
        <v>100</v>
      </c>
      <c r="I48" s="58" t="s">
        <v>101</v>
      </c>
      <c r="J48" s="58" t="s">
        <v>102</v>
      </c>
      <c r="K48" s="58" t="s">
        <v>103</v>
      </c>
      <c r="L48" s="58" t="s">
        <v>104</v>
      </c>
      <c r="M48" s="58" t="s">
        <v>105</v>
      </c>
      <c r="N48" s="58" t="s">
        <v>106</v>
      </c>
      <c r="O48" s="58" t="s">
        <v>107</v>
      </c>
      <c r="P48" s="58" t="s">
        <v>108</v>
      </c>
      <c r="Q48" s="58" t="s">
        <v>109</v>
      </c>
      <c r="R48" s="58" t="s">
        <v>110</v>
      </c>
      <c r="S48" s="59" t="s">
        <v>111</v>
      </c>
    </row>
    <row r="49" spans="2:20" ht="13.8" x14ac:dyDescent="0.25">
      <c r="B49" s="64" t="s">
        <v>112</v>
      </c>
      <c r="C49" s="61">
        <v>0</v>
      </c>
      <c r="D49" s="61">
        <v>0</v>
      </c>
      <c r="E49" s="61">
        <v>0</v>
      </c>
      <c r="F49" s="61">
        <v>0</v>
      </c>
      <c r="G49" s="61">
        <v>0</v>
      </c>
      <c r="H49" s="61">
        <v>0</v>
      </c>
      <c r="I49" s="61">
        <v>0</v>
      </c>
      <c r="J49" s="61">
        <v>0</v>
      </c>
      <c r="K49" s="61">
        <v>0</v>
      </c>
      <c r="L49" s="61">
        <v>0</v>
      </c>
      <c r="M49" s="61">
        <v>0</v>
      </c>
      <c r="N49" s="61">
        <v>0</v>
      </c>
      <c r="O49" s="61">
        <v>0</v>
      </c>
      <c r="P49" s="61">
        <v>0</v>
      </c>
      <c r="Q49" s="84">
        <v>0</v>
      </c>
      <c r="R49" s="84">
        <v>0</v>
      </c>
      <c r="S49" s="62">
        <v>0</v>
      </c>
    </row>
    <row r="50" spans="2:20" ht="13.8" x14ac:dyDescent="0.25">
      <c r="B50" s="64" t="s">
        <v>113</v>
      </c>
      <c r="C50" s="61">
        <v>0</v>
      </c>
      <c r="D50" s="61">
        <v>0</v>
      </c>
      <c r="E50" s="61">
        <v>0</v>
      </c>
      <c r="F50" s="61">
        <v>0</v>
      </c>
      <c r="G50" s="61">
        <v>0</v>
      </c>
      <c r="H50" s="61">
        <v>0</v>
      </c>
      <c r="I50" s="61">
        <v>0</v>
      </c>
      <c r="J50" s="61">
        <v>0</v>
      </c>
      <c r="K50" s="61">
        <v>0</v>
      </c>
      <c r="L50" s="61">
        <v>0</v>
      </c>
      <c r="M50" s="61">
        <v>0</v>
      </c>
      <c r="N50" s="61">
        <v>0</v>
      </c>
      <c r="O50" s="61">
        <v>0</v>
      </c>
      <c r="P50" s="61">
        <v>0</v>
      </c>
      <c r="Q50" s="61">
        <v>0</v>
      </c>
      <c r="R50" s="61">
        <v>0</v>
      </c>
      <c r="S50" s="62">
        <v>0</v>
      </c>
    </row>
    <row r="51" spans="2:20" ht="13.8" x14ac:dyDescent="0.25">
      <c r="B51" s="64" t="s">
        <v>114</v>
      </c>
      <c r="C51" s="61">
        <v>0</v>
      </c>
      <c r="D51" s="61">
        <v>0</v>
      </c>
      <c r="E51" s="61">
        <v>0</v>
      </c>
      <c r="F51" s="61">
        <v>0</v>
      </c>
      <c r="G51" s="61">
        <v>0</v>
      </c>
      <c r="H51" s="61">
        <v>0</v>
      </c>
      <c r="I51" s="61">
        <v>0</v>
      </c>
      <c r="J51" s="61">
        <v>0</v>
      </c>
      <c r="K51" s="61">
        <v>0</v>
      </c>
      <c r="L51" s="61">
        <v>0</v>
      </c>
      <c r="M51" s="61">
        <v>0</v>
      </c>
      <c r="N51" s="61">
        <v>0</v>
      </c>
      <c r="O51" s="61">
        <v>0</v>
      </c>
      <c r="P51" s="61" t="s">
        <v>190</v>
      </c>
      <c r="Q51" s="61">
        <v>0</v>
      </c>
      <c r="R51" s="61">
        <v>0</v>
      </c>
      <c r="S51" s="62">
        <v>0</v>
      </c>
      <c r="T51" s="63"/>
    </row>
    <row r="52" spans="2:20" ht="13.8" x14ac:dyDescent="0.25">
      <c r="B52" s="64" t="s">
        <v>115</v>
      </c>
      <c r="C52" s="61">
        <v>0</v>
      </c>
      <c r="D52" s="61">
        <v>0</v>
      </c>
      <c r="E52" s="61">
        <v>0</v>
      </c>
      <c r="F52" s="61">
        <v>0</v>
      </c>
      <c r="G52" s="61">
        <v>0</v>
      </c>
      <c r="H52" s="61">
        <v>0</v>
      </c>
      <c r="I52" s="61">
        <v>0</v>
      </c>
      <c r="J52" s="61">
        <v>0</v>
      </c>
      <c r="K52" s="61">
        <v>0</v>
      </c>
      <c r="L52" s="61">
        <v>0</v>
      </c>
      <c r="M52" s="61">
        <v>0</v>
      </c>
      <c r="N52" s="61">
        <v>0</v>
      </c>
      <c r="O52" s="61">
        <v>0</v>
      </c>
      <c r="P52" s="61">
        <v>0</v>
      </c>
      <c r="Q52" s="61">
        <v>0</v>
      </c>
      <c r="R52" s="61">
        <v>0</v>
      </c>
      <c r="S52" s="62">
        <v>0</v>
      </c>
    </row>
    <row r="53" spans="2:20" ht="13.8" x14ac:dyDescent="0.25">
      <c r="B53" s="64" t="s">
        <v>116</v>
      </c>
      <c r="C53" s="61">
        <v>0</v>
      </c>
      <c r="D53" s="61">
        <v>0</v>
      </c>
      <c r="E53" s="61">
        <v>0</v>
      </c>
      <c r="F53" s="61">
        <v>0</v>
      </c>
      <c r="G53" s="61">
        <v>0</v>
      </c>
      <c r="H53" s="61">
        <v>0</v>
      </c>
      <c r="I53" s="61">
        <v>0</v>
      </c>
      <c r="J53" s="61">
        <v>0</v>
      </c>
      <c r="K53" s="61">
        <v>0</v>
      </c>
      <c r="L53" s="61">
        <v>0</v>
      </c>
      <c r="M53" s="61">
        <v>0</v>
      </c>
      <c r="N53" s="61">
        <v>0</v>
      </c>
      <c r="O53" s="61">
        <v>0</v>
      </c>
      <c r="P53" s="61">
        <v>0</v>
      </c>
      <c r="Q53" s="61">
        <v>0</v>
      </c>
      <c r="R53" s="61">
        <v>0</v>
      </c>
      <c r="S53" s="62">
        <v>0</v>
      </c>
    </row>
    <row r="54" spans="2:20" ht="13.8" x14ac:dyDescent="0.25">
      <c r="B54" s="64" t="s">
        <v>117</v>
      </c>
      <c r="C54" s="61">
        <v>0</v>
      </c>
      <c r="D54" s="61">
        <v>0</v>
      </c>
      <c r="E54" s="61">
        <v>0</v>
      </c>
      <c r="F54" s="61">
        <v>0</v>
      </c>
      <c r="G54" s="61">
        <v>0</v>
      </c>
      <c r="H54" s="61">
        <v>0</v>
      </c>
      <c r="I54" s="61">
        <v>0</v>
      </c>
      <c r="J54" s="61">
        <v>0</v>
      </c>
      <c r="K54" s="61">
        <v>0</v>
      </c>
      <c r="L54" s="61">
        <v>0</v>
      </c>
      <c r="M54" s="61">
        <v>178313.77</v>
      </c>
      <c r="N54" s="61">
        <v>168312.63</v>
      </c>
      <c r="O54" s="61">
        <v>244474.98</v>
      </c>
      <c r="P54" s="61">
        <v>0</v>
      </c>
      <c r="Q54" s="61">
        <v>0</v>
      </c>
      <c r="R54" s="61">
        <v>0</v>
      </c>
      <c r="S54" s="62">
        <v>0</v>
      </c>
    </row>
    <row r="55" spans="2:20" ht="13.8" x14ac:dyDescent="0.25">
      <c r="B55" s="64" t="s">
        <v>118</v>
      </c>
      <c r="C55" s="61">
        <v>0</v>
      </c>
      <c r="D55" s="61">
        <v>0</v>
      </c>
      <c r="E55" s="61">
        <v>0</v>
      </c>
      <c r="F55" s="61">
        <v>0</v>
      </c>
      <c r="G55" s="61">
        <v>0</v>
      </c>
      <c r="H55" s="61">
        <v>0</v>
      </c>
      <c r="I55" s="61">
        <v>0</v>
      </c>
      <c r="J55" s="61">
        <v>0</v>
      </c>
      <c r="K55" s="61">
        <v>0</v>
      </c>
      <c r="L55" s="61">
        <v>0</v>
      </c>
      <c r="M55" s="61">
        <v>335923.90669999999</v>
      </c>
      <c r="N55" s="61">
        <v>369130.77020000003</v>
      </c>
      <c r="O55" s="61">
        <v>365892.87349999999</v>
      </c>
      <c r="P55" s="61">
        <v>341459.99719999998</v>
      </c>
      <c r="Q55" s="61">
        <v>584525.76390000002</v>
      </c>
      <c r="R55" s="61">
        <v>838781.90670000005</v>
      </c>
      <c r="S55" s="62">
        <v>550240</v>
      </c>
      <c r="T55" s="63"/>
    </row>
    <row r="56" spans="2:20" ht="13.8" x14ac:dyDescent="0.25">
      <c r="B56" s="64" t="s">
        <v>119</v>
      </c>
      <c r="C56" s="61">
        <v>0</v>
      </c>
      <c r="D56" s="61">
        <v>0</v>
      </c>
      <c r="E56" s="61">
        <v>0</v>
      </c>
      <c r="F56" s="61">
        <v>0</v>
      </c>
      <c r="G56" s="61">
        <v>0</v>
      </c>
      <c r="H56" s="61">
        <v>0</v>
      </c>
      <c r="I56" s="61">
        <v>0</v>
      </c>
      <c r="J56" s="61">
        <v>0</v>
      </c>
      <c r="K56" s="61">
        <v>0</v>
      </c>
      <c r="L56" s="61">
        <v>0</v>
      </c>
      <c r="M56" s="61">
        <v>2360843.4314999999</v>
      </c>
      <c r="N56" s="61">
        <v>1578859.2217999999</v>
      </c>
      <c r="O56" s="61">
        <v>1588257.3977000001</v>
      </c>
      <c r="P56" s="61">
        <v>1453484.2176999999</v>
      </c>
      <c r="Q56" s="61">
        <v>1027346.0669</v>
      </c>
      <c r="R56" s="61">
        <v>1229860.3093999999</v>
      </c>
      <c r="S56" s="62">
        <v>809244</v>
      </c>
      <c r="T56" s="63"/>
    </row>
    <row r="57" spans="2:20" ht="13.8" x14ac:dyDescent="0.25">
      <c r="B57" s="64" t="s">
        <v>120</v>
      </c>
      <c r="C57" s="61">
        <v>0</v>
      </c>
      <c r="D57" s="61">
        <v>0</v>
      </c>
      <c r="E57" s="61">
        <v>0</v>
      </c>
      <c r="F57" s="61">
        <v>0</v>
      </c>
      <c r="G57" s="61">
        <v>0</v>
      </c>
      <c r="H57" s="61">
        <v>0</v>
      </c>
      <c r="I57" s="61">
        <v>0</v>
      </c>
      <c r="J57" s="61">
        <v>0</v>
      </c>
      <c r="K57" s="61">
        <v>0</v>
      </c>
      <c r="L57" s="61">
        <v>0</v>
      </c>
      <c r="M57" s="61">
        <v>8053756.2463000007</v>
      </c>
      <c r="N57" s="61">
        <v>5125923.7931999993</v>
      </c>
      <c r="O57" s="61">
        <v>2829895.8169</v>
      </c>
      <c r="P57" s="61">
        <v>2592901.4523</v>
      </c>
      <c r="Q57" s="61">
        <v>2258154.8876</v>
      </c>
      <c r="R57" s="61">
        <v>2920631.3980999999</v>
      </c>
      <c r="S57" s="62">
        <v>1985357</v>
      </c>
      <c r="T57" s="63"/>
    </row>
    <row r="58" spans="2:20" ht="13.8" x14ac:dyDescent="0.25">
      <c r="B58" s="64" t="s">
        <v>121</v>
      </c>
      <c r="C58" s="61">
        <v>0</v>
      </c>
      <c r="D58" s="61">
        <v>0</v>
      </c>
      <c r="E58" s="61">
        <v>0</v>
      </c>
      <c r="F58" s="61">
        <v>0</v>
      </c>
      <c r="G58" s="61">
        <v>0</v>
      </c>
      <c r="H58" s="61">
        <v>0</v>
      </c>
      <c r="I58" s="61">
        <v>0</v>
      </c>
      <c r="J58" s="61">
        <v>0</v>
      </c>
      <c r="K58" s="61">
        <v>0</v>
      </c>
      <c r="L58" s="61">
        <v>0</v>
      </c>
      <c r="M58" s="61">
        <v>6420240.3684</v>
      </c>
      <c r="N58" s="61">
        <v>8606753.0406000018</v>
      </c>
      <c r="O58" s="61">
        <v>5059515.7478999998</v>
      </c>
      <c r="P58" s="61">
        <v>4711593.1142999995</v>
      </c>
      <c r="Q58" s="61">
        <v>6495427.144199999</v>
      </c>
      <c r="R58" s="61">
        <v>7896766.6946</v>
      </c>
      <c r="S58" s="62">
        <v>6481951</v>
      </c>
      <c r="T58" s="63"/>
    </row>
    <row r="59" spans="2:20" ht="14.4" thickBot="1" x14ac:dyDescent="0.3">
      <c r="B59" s="64" t="s">
        <v>122</v>
      </c>
      <c r="C59" s="65">
        <v>0</v>
      </c>
      <c r="D59" s="65">
        <v>0</v>
      </c>
      <c r="E59" s="65">
        <v>0</v>
      </c>
      <c r="F59" s="65">
        <v>0</v>
      </c>
      <c r="G59" s="65">
        <v>0</v>
      </c>
      <c r="H59" s="65">
        <v>0</v>
      </c>
      <c r="I59" s="65">
        <v>0</v>
      </c>
      <c r="J59" s="65">
        <v>0</v>
      </c>
      <c r="K59" s="65">
        <v>0</v>
      </c>
      <c r="L59" s="65">
        <v>0</v>
      </c>
      <c r="M59" s="61">
        <v>50072398.531800002</v>
      </c>
      <c r="N59" s="65">
        <v>49265397.169199996</v>
      </c>
      <c r="O59" s="65">
        <v>52229195.006799996</v>
      </c>
      <c r="P59" s="65">
        <v>47911030.294500001</v>
      </c>
      <c r="Q59" s="65">
        <v>45385537.380600005</v>
      </c>
      <c r="R59" s="65">
        <v>62438772.895699993</v>
      </c>
      <c r="S59" s="62">
        <v>33435141</v>
      </c>
      <c r="T59" s="63"/>
    </row>
    <row r="60" spans="2:20" ht="14.4" thickBot="1" x14ac:dyDescent="0.3">
      <c r="B60" s="67" t="s">
        <v>153</v>
      </c>
      <c r="C60" s="68">
        <v>0</v>
      </c>
      <c r="D60" s="68">
        <v>0</v>
      </c>
      <c r="E60" s="68">
        <v>0</v>
      </c>
      <c r="F60" s="68">
        <v>0</v>
      </c>
      <c r="G60" s="68">
        <v>0</v>
      </c>
      <c r="H60" s="68">
        <v>0</v>
      </c>
      <c r="I60" s="68">
        <v>0</v>
      </c>
      <c r="J60" s="68">
        <v>0</v>
      </c>
      <c r="K60" s="68">
        <v>0</v>
      </c>
      <c r="L60" s="68">
        <v>0</v>
      </c>
      <c r="M60" s="68">
        <v>67421476.254700005</v>
      </c>
      <c r="N60" s="68">
        <v>65114376.625</v>
      </c>
      <c r="O60" s="68">
        <v>62317231.822799996</v>
      </c>
      <c r="P60" s="68" t="s">
        <v>190</v>
      </c>
      <c r="Q60" s="68">
        <v>55750991.243200004</v>
      </c>
      <c r="R60" s="68">
        <v>75324813.20449999</v>
      </c>
      <c r="S60" s="69">
        <v>43261933</v>
      </c>
      <c r="T60" s="63"/>
    </row>
    <row r="61" spans="2:20" ht="14.4" thickBot="1" x14ac:dyDescent="0.3">
      <c r="B61" s="67" t="s">
        <v>154</v>
      </c>
      <c r="C61" s="68">
        <v>0</v>
      </c>
      <c r="D61" s="68">
        <v>0</v>
      </c>
      <c r="E61" s="68">
        <v>0</v>
      </c>
      <c r="F61" s="68">
        <v>0</v>
      </c>
      <c r="G61" s="68">
        <v>0</v>
      </c>
      <c r="H61" s="68">
        <v>0</v>
      </c>
      <c r="I61" s="68">
        <v>0</v>
      </c>
      <c r="J61" s="68">
        <v>0</v>
      </c>
      <c r="K61" s="68">
        <v>0</v>
      </c>
      <c r="L61" s="68">
        <v>0</v>
      </c>
      <c r="M61" s="68">
        <v>13000000</v>
      </c>
      <c r="N61" s="68">
        <v>9000000</v>
      </c>
      <c r="O61" s="68">
        <v>11000000</v>
      </c>
      <c r="P61" s="68">
        <v>8000000</v>
      </c>
      <c r="Q61" s="68">
        <v>6000000</v>
      </c>
      <c r="R61" s="68">
        <v>0</v>
      </c>
      <c r="S61" s="69">
        <v>0</v>
      </c>
    </row>
    <row r="62" spans="2:20" ht="14.4" thickBot="1" x14ac:dyDescent="0.3">
      <c r="B62" s="67" t="s">
        <v>155</v>
      </c>
      <c r="C62" s="68"/>
      <c r="D62" s="68"/>
      <c r="E62" s="68"/>
      <c r="F62" s="68"/>
      <c r="G62" s="68"/>
      <c r="H62" s="68"/>
      <c r="I62" s="68"/>
      <c r="J62" s="68"/>
      <c r="K62" s="68"/>
      <c r="L62" s="68"/>
      <c r="M62" s="68"/>
      <c r="N62" s="68"/>
      <c r="O62" s="68"/>
      <c r="P62" s="68"/>
      <c r="Q62" s="68"/>
      <c r="R62" s="68">
        <v>0</v>
      </c>
      <c r="S62" s="69"/>
    </row>
    <row r="63" spans="2:20" ht="14.4" thickBot="1" x14ac:dyDescent="0.3">
      <c r="B63" s="67" t="s">
        <v>156</v>
      </c>
      <c r="C63" s="68">
        <v>0</v>
      </c>
      <c r="D63" s="68">
        <v>0</v>
      </c>
      <c r="E63" s="68">
        <v>0</v>
      </c>
      <c r="F63" s="68">
        <v>0</v>
      </c>
      <c r="G63" s="68">
        <v>0</v>
      </c>
      <c r="H63" s="68">
        <v>0</v>
      </c>
      <c r="I63" s="68">
        <v>0</v>
      </c>
      <c r="J63" s="68">
        <v>0</v>
      </c>
      <c r="K63" s="68">
        <v>0</v>
      </c>
      <c r="L63" s="68">
        <v>0</v>
      </c>
      <c r="M63" s="68">
        <v>80421476.254700005</v>
      </c>
      <c r="N63" s="68">
        <v>74114376.625</v>
      </c>
      <c r="O63" s="68">
        <v>73317231.822799996</v>
      </c>
      <c r="P63" s="68" t="s">
        <v>190</v>
      </c>
      <c r="Q63" s="68">
        <v>61750991.243200004</v>
      </c>
      <c r="R63" s="68">
        <v>75324813.20449999</v>
      </c>
      <c r="S63" s="69">
        <v>43261933</v>
      </c>
    </row>
    <row r="64" spans="2:20" x14ac:dyDescent="0.25">
      <c r="T64" s="63"/>
    </row>
    <row r="65" spans="2:20" ht="14.4" x14ac:dyDescent="0.3">
      <c r="N65" s="85"/>
    </row>
    <row r="66" spans="2:20" ht="23.4" thickBot="1" x14ac:dyDescent="0.3">
      <c r="B66" s="54" t="s">
        <v>159</v>
      </c>
      <c r="C66" s="54"/>
      <c r="D66" s="54"/>
      <c r="E66" s="54"/>
      <c r="F66" s="54"/>
      <c r="G66" s="54"/>
      <c r="H66" s="54"/>
      <c r="I66" s="54"/>
      <c r="J66" s="54"/>
      <c r="K66" s="54"/>
      <c r="L66" s="54"/>
      <c r="M66" s="54"/>
      <c r="N66" s="83"/>
    </row>
    <row r="67" spans="2:20" ht="14.4" thickBot="1" x14ac:dyDescent="0.3">
      <c r="B67" s="55"/>
      <c r="C67" s="117" t="s">
        <v>152</v>
      </c>
      <c r="D67" s="118"/>
      <c r="E67" s="118"/>
      <c r="F67" s="118"/>
      <c r="G67" s="118"/>
      <c r="H67" s="118"/>
      <c r="I67" s="118"/>
      <c r="J67" s="118"/>
      <c r="K67" s="118"/>
      <c r="L67" s="118"/>
      <c r="M67" s="118"/>
      <c r="N67" s="118"/>
      <c r="O67" s="118"/>
      <c r="P67" s="118"/>
      <c r="Q67" s="118"/>
      <c r="R67" s="118"/>
      <c r="S67" s="119"/>
    </row>
    <row r="68" spans="2:20" ht="14.4" thickBot="1" x14ac:dyDescent="0.3">
      <c r="B68" s="56" t="s">
        <v>94</v>
      </c>
      <c r="C68" s="58" t="s">
        <v>95</v>
      </c>
      <c r="D68" s="58" t="s">
        <v>96</v>
      </c>
      <c r="E68" s="58" t="s">
        <v>97</v>
      </c>
      <c r="F68" s="58" t="s">
        <v>98</v>
      </c>
      <c r="G68" s="58" t="s">
        <v>99</v>
      </c>
      <c r="H68" s="58" t="s">
        <v>100</v>
      </c>
      <c r="I68" s="58" t="s">
        <v>101</v>
      </c>
      <c r="J68" s="58" t="s">
        <v>102</v>
      </c>
      <c r="K68" s="58" t="s">
        <v>103</v>
      </c>
      <c r="L68" s="58" t="s">
        <v>104</v>
      </c>
      <c r="M68" s="58" t="s">
        <v>105</v>
      </c>
      <c r="N68" s="58" t="s">
        <v>106</v>
      </c>
      <c r="O68" s="58" t="s">
        <v>107</v>
      </c>
      <c r="P68" s="58" t="s">
        <v>108</v>
      </c>
      <c r="Q68" s="58" t="s">
        <v>109</v>
      </c>
      <c r="R68" s="58" t="s">
        <v>110</v>
      </c>
      <c r="S68" s="59" t="s">
        <v>111</v>
      </c>
    </row>
    <row r="69" spans="2:20" ht="13.8" x14ac:dyDescent="0.25">
      <c r="B69" s="64" t="s">
        <v>112</v>
      </c>
      <c r="C69" s="61">
        <v>0</v>
      </c>
      <c r="D69" s="61">
        <v>0</v>
      </c>
      <c r="E69" s="61">
        <v>0</v>
      </c>
      <c r="F69" s="61">
        <v>0</v>
      </c>
      <c r="G69" s="61">
        <v>0</v>
      </c>
      <c r="H69" s="61">
        <v>0</v>
      </c>
      <c r="I69" s="61">
        <v>0</v>
      </c>
      <c r="J69" s="61">
        <v>0</v>
      </c>
      <c r="K69" s="61">
        <v>0</v>
      </c>
      <c r="L69" s="61">
        <v>0</v>
      </c>
      <c r="M69" s="61">
        <v>10225.049999999999</v>
      </c>
      <c r="N69" s="61">
        <v>26979.8622</v>
      </c>
      <c r="O69" s="61" t="s">
        <v>190</v>
      </c>
      <c r="P69" s="61">
        <v>14959.019999999999</v>
      </c>
      <c r="Q69" s="61">
        <v>44010.32</v>
      </c>
      <c r="R69" s="61" t="s">
        <v>190</v>
      </c>
      <c r="S69" s="86">
        <v>0</v>
      </c>
    </row>
    <row r="70" spans="2:20" ht="13.8" x14ac:dyDescent="0.25">
      <c r="B70" s="64" t="s">
        <v>113</v>
      </c>
      <c r="C70" s="61">
        <v>0</v>
      </c>
      <c r="D70" s="61">
        <v>0</v>
      </c>
      <c r="E70" s="61">
        <v>0</v>
      </c>
      <c r="F70" s="61">
        <v>0</v>
      </c>
      <c r="G70" s="61">
        <v>0</v>
      </c>
      <c r="H70" s="61">
        <v>0</v>
      </c>
      <c r="I70" s="61">
        <v>0</v>
      </c>
      <c r="J70" s="61">
        <v>0</v>
      </c>
      <c r="K70" s="61">
        <v>0</v>
      </c>
      <c r="L70" s="61">
        <v>0</v>
      </c>
      <c r="M70" s="61">
        <v>36551.72</v>
      </c>
      <c r="N70" s="61">
        <v>35500</v>
      </c>
      <c r="O70" s="61">
        <v>35500</v>
      </c>
      <c r="P70" s="61">
        <v>33029.695</v>
      </c>
      <c r="Q70" s="61">
        <v>33029.695</v>
      </c>
      <c r="R70" s="61">
        <v>33029.695</v>
      </c>
      <c r="S70" s="62">
        <v>0</v>
      </c>
      <c r="T70" s="63"/>
    </row>
    <row r="71" spans="2:20" ht="13.8" x14ac:dyDescent="0.25">
      <c r="B71" s="64" t="s">
        <v>114</v>
      </c>
      <c r="C71" s="61">
        <v>0</v>
      </c>
      <c r="D71" s="61">
        <v>0</v>
      </c>
      <c r="E71" s="61">
        <v>0</v>
      </c>
      <c r="F71" s="61">
        <v>0</v>
      </c>
      <c r="G71" s="61">
        <v>0</v>
      </c>
      <c r="H71" s="61">
        <v>0</v>
      </c>
      <c r="I71" s="61">
        <v>0</v>
      </c>
      <c r="J71" s="61">
        <v>0</v>
      </c>
      <c r="K71" s="61">
        <v>0</v>
      </c>
      <c r="L71" s="61">
        <v>0</v>
      </c>
      <c r="M71" s="61">
        <v>336889.88050000003</v>
      </c>
      <c r="N71" s="61">
        <v>120639.8958</v>
      </c>
      <c r="O71" s="61">
        <v>134688.41999999998</v>
      </c>
      <c r="P71" s="61">
        <v>200430.16999999998</v>
      </c>
      <c r="Q71" s="61">
        <v>120180.73999999999</v>
      </c>
      <c r="R71" s="61">
        <v>58813.9</v>
      </c>
      <c r="S71" s="62">
        <v>11311</v>
      </c>
      <c r="T71" s="63"/>
    </row>
    <row r="72" spans="2:20" ht="13.8" x14ac:dyDescent="0.25">
      <c r="B72" s="64" t="s">
        <v>115</v>
      </c>
      <c r="C72" s="61">
        <v>0</v>
      </c>
      <c r="D72" s="61">
        <v>0</v>
      </c>
      <c r="E72" s="61">
        <v>0</v>
      </c>
      <c r="F72" s="61">
        <v>0</v>
      </c>
      <c r="G72" s="61">
        <v>0</v>
      </c>
      <c r="H72" s="61">
        <v>0</v>
      </c>
      <c r="I72" s="61">
        <v>0</v>
      </c>
      <c r="J72" s="61">
        <v>0</v>
      </c>
      <c r="K72" s="61">
        <v>0</v>
      </c>
      <c r="L72" s="61">
        <v>0</v>
      </c>
      <c r="M72" s="61">
        <v>475422.24489999999</v>
      </c>
      <c r="N72" s="61">
        <v>105725.9523</v>
      </c>
      <c r="O72" s="61">
        <v>89217.049700000003</v>
      </c>
      <c r="P72" s="61">
        <v>116537.61610000001</v>
      </c>
      <c r="Q72" s="61">
        <v>38113.2808</v>
      </c>
      <c r="R72" s="61">
        <v>111747.1</v>
      </c>
      <c r="S72" s="62">
        <v>105071</v>
      </c>
      <c r="T72" s="63"/>
    </row>
    <row r="73" spans="2:20" ht="13.8" x14ac:dyDescent="0.25">
      <c r="B73" s="64" t="s">
        <v>116</v>
      </c>
      <c r="C73" s="61">
        <v>0</v>
      </c>
      <c r="D73" s="61">
        <v>0</v>
      </c>
      <c r="E73" s="61">
        <v>0</v>
      </c>
      <c r="F73" s="61">
        <v>0</v>
      </c>
      <c r="G73" s="61">
        <v>0</v>
      </c>
      <c r="H73" s="61">
        <v>0</v>
      </c>
      <c r="I73" s="61">
        <v>0</v>
      </c>
      <c r="J73" s="61">
        <v>0</v>
      </c>
      <c r="K73" s="61">
        <v>0</v>
      </c>
      <c r="L73" s="61">
        <v>0</v>
      </c>
      <c r="M73" s="61">
        <v>461450.26</v>
      </c>
      <c r="N73" s="61">
        <v>190624.96</v>
      </c>
      <c r="O73" s="61">
        <v>439929.34</v>
      </c>
      <c r="P73" s="61">
        <v>404316.74</v>
      </c>
      <c r="Q73" s="61">
        <v>204758.32120000001</v>
      </c>
      <c r="R73" s="61">
        <v>146631.73129999998</v>
      </c>
      <c r="S73" s="62">
        <v>37223</v>
      </c>
      <c r="T73" s="63"/>
    </row>
    <row r="74" spans="2:20" ht="13.8" x14ac:dyDescent="0.25">
      <c r="B74" s="64" t="s">
        <v>117</v>
      </c>
      <c r="C74" s="61">
        <v>0</v>
      </c>
      <c r="D74" s="61">
        <v>0</v>
      </c>
      <c r="E74" s="61">
        <v>0</v>
      </c>
      <c r="F74" s="61">
        <v>0</v>
      </c>
      <c r="G74" s="61">
        <v>0</v>
      </c>
      <c r="H74" s="61">
        <v>0</v>
      </c>
      <c r="I74" s="61">
        <v>0</v>
      </c>
      <c r="J74" s="61">
        <v>0</v>
      </c>
      <c r="K74" s="61">
        <v>0</v>
      </c>
      <c r="L74" s="61">
        <v>0</v>
      </c>
      <c r="M74" s="61">
        <v>1365831.875</v>
      </c>
      <c r="N74" s="61">
        <v>1128192.3</v>
      </c>
      <c r="O74" s="61">
        <v>1565015.7193999998</v>
      </c>
      <c r="P74" s="61">
        <v>870276.53760000004</v>
      </c>
      <c r="Q74" s="61">
        <v>664158</v>
      </c>
      <c r="R74" s="61">
        <v>885680.15</v>
      </c>
      <c r="S74" s="62">
        <v>1111073</v>
      </c>
      <c r="T74" s="63"/>
    </row>
    <row r="75" spans="2:20" ht="13.8" x14ac:dyDescent="0.25">
      <c r="B75" s="64" t="s">
        <v>118</v>
      </c>
      <c r="C75" s="61">
        <v>0</v>
      </c>
      <c r="D75" s="61">
        <v>0</v>
      </c>
      <c r="E75" s="61">
        <v>0</v>
      </c>
      <c r="F75" s="61">
        <v>0</v>
      </c>
      <c r="G75" s="61">
        <v>0</v>
      </c>
      <c r="H75" s="61">
        <v>0</v>
      </c>
      <c r="I75" s="61">
        <v>0</v>
      </c>
      <c r="J75" s="61">
        <v>0</v>
      </c>
      <c r="K75" s="61">
        <v>0</v>
      </c>
      <c r="L75" s="61">
        <v>0</v>
      </c>
      <c r="M75" s="61">
        <v>1940811.5606</v>
      </c>
      <c r="N75" s="61">
        <v>1939641.2285</v>
      </c>
      <c r="O75" s="61">
        <v>972982.90999999992</v>
      </c>
      <c r="P75" s="61">
        <v>987350.42999999993</v>
      </c>
      <c r="Q75" s="61">
        <v>899390.22</v>
      </c>
      <c r="R75" s="61">
        <v>1535437.1400000001</v>
      </c>
      <c r="S75" s="62">
        <v>1266087</v>
      </c>
      <c r="T75" s="63"/>
    </row>
    <row r="76" spans="2:20" ht="13.8" x14ac:dyDescent="0.25">
      <c r="B76" s="64" t="s">
        <v>119</v>
      </c>
      <c r="C76" s="61">
        <v>0</v>
      </c>
      <c r="D76" s="61">
        <v>0</v>
      </c>
      <c r="E76" s="61">
        <v>0</v>
      </c>
      <c r="F76" s="61">
        <v>0</v>
      </c>
      <c r="G76" s="61">
        <v>0</v>
      </c>
      <c r="H76" s="61">
        <v>0</v>
      </c>
      <c r="I76" s="61">
        <v>0</v>
      </c>
      <c r="J76" s="61">
        <v>0</v>
      </c>
      <c r="K76" s="61">
        <v>0</v>
      </c>
      <c r="L76" s="61">
        <v>0</v>
      </c>
      <c r="M76" s="61">
        <v>5608241.6846000003</v>
      </c>
      <c r="N76" s="61">
        <v>3490290.0773999998</v>
      </c>
      <c r="O76" s="61">
        <v>3162034.7481000004</v>
      </c>
      <c r="P76" s="61">
        <v>2108501.4731999999</v>
      </c>
      <c r="Q76" s="61">
        <v>2111762.7733999998</v>
      </c>
      <c r="R76" s="61">
        <v>2671060.4246999999</v>
      </c>
      <c r="S76" s="62">
        <v>2316058</v>
      </c>
      <c r="T76" s="63"/>
    </row>
    <row r="77" spans="2:20" ht="13.8" x14ac:dyDescent="0.25">
      <c r="B77" s="64" t="s">
        <v>120</v>
      </c>
      <c r="C77" s="61">
        <v>0</v>
      </c>
      <c r="D77" s="61">
        <v>0</v>
      </c>
      <c r="E77" s="61">
        <v>0</v>
      </c>
      <c r="F77" s="61">
        <v>0</v>
      </c>
      <c r="G77" s="61">
        <v>0</v>
      </c>
      <c r="H77" s="61">
        <v>0</v>
      </c>
      <c r="I77" s="61">
        <v>0</v>
      </c>
      <c r="J77" s="61">
        <v>0</v>
      </c>
      <c r="K77" s="61">
        <v>0</v>
      </c>
      <c r="L77" s="61">
        <v>0</v>
      </c>
      <c r="M77" s="61">
        <v>38243078.217600003</v>
      </c>
      <c r="N77" s="61">
        <v>35613606.442000009</v>
      </c>
      <c r="O77" s="61">
        <v>36119926.616199993</v>
      </c>
      <c r="P77" s="61">
        <v>29868839.792999994</v>
      </c>
      <c r="Q77" s="61">
        <v>22433827.263599996</v>
      </c>
      <c r="R77" s="61">
        <v>30230159.675800003</v>
      </c>
      <c r="S77" s="62">
        <v>18565390</v>
      </c>
      <c r="T77" s="63"/>
    </row>
    <row r="78" spans="2:20" ht="13.8" x14ac:dyDescent="0.25">
      <c r="B78" s="64" t="s">
        <v>121</v>
      </c>
      <c r="C78" s="61">
        <v>0</v>
      </c>
      <c r="D78" s="61">
        <v>0</v>
      </c>
      <c r="E78" s="61">
        <v>0</v>
      </c>
      <c r="F78" s="61">
        <v>0</v>
      </c>
      <c r="G78" s="61">
        <v>0</v>
      </c>
      <c r="H78" s="61">
        <v>0</v>
      </c>
      <c r="I78" s="61">
        <v>0</v>
      </c>
      <c r="J78" s="61">
        <v>0</v>
      </c>
      <c r="K78" s="61">
        <v>0</v>
      </c>
      <c r="L78" s="61">
        <v>0</v>
      </c>
      <c r="M78" s="61">
        <v>268987775.46410006</v>
      </c>
      <c r="N78" s="61">
        <v>305006520.4792999</v>
      </c>
      <c r="O78" s="61">
        <v>301666876.4792999</v>
      </c>
      <c r="P78" s="61">
        <v>277603771.61640006</v>
      </c>
      <c r="Q78" s="61">
        <v>246499994.92000008</v>
      </c>
      <c r="R78" s="61">
        <v>313549074.5593999</v>
      </c>
      <c r="S78" s="62">
        <v>175935411</v>
      </c>
      <c r="T78" s="63"/>
    </row>
    <row r="79" spans="2:20" ht="14.4" thickBot="1" x14ac:dyDescent="0.3">
      <c r="B79" s="64" t="s">
        <v>122</v>
      </c>
      <c r="C79" s="65">
        <v>0</v>
      </c>
      <c r="D79" s="65">
        <v>0</v>
      </c>
      <c r="E79" s="65">
        <v>0</v>
      </c>
      <c r="F79" s="65">
        <v>0</v>
      </c>
      <c r="G79" s="65">
        <v>0</v>
      </c>
      <c r="H79" s="65">
        <v>0</v>
      </c>
      <c r="I79" s="65">
        <v>0</v>
      </c>
      <c r="J79" s="65">
        <v>0</v>
      </c>
      <c r="K79" s="65">
        <v>0</v>
      </c>
      <c r="L79" s="65">
        <v>0</v>
      </c>
      <c r="M79" s="65">
        <v>736626841.55320001</v>
      </c>
      <c r="N79" s="65">
        <v>866325429.38129997</v>
      </c>
      <c r="O79" s="65">
        <v>854699521.65030003</v>
      </c>
      <c r="P79" s="65">
        <v>799753587.29550004</v>
      </c>
      <c r="Q79" s="65">
        <v>729579294.27910006</v>
      </c>
      <c r="R79" s="65">
        <v>1019137365.8799001</v>
      </c>
      <c r="S79" s="66">
        <v>602522831</v>
      </c>
      <c r="T79" s="63"/>
    </row>
    <row r="80" spans="2:20" ht="14.4" thickBot="1" x14ac:dyDescent="0.3">
      <c r="B80" s="67" t="s">
        <v>153</v>
      </c>
      <c r="C80" s="68">
        <v>0</v>
      </c>
      <c r="D80" s="68">
        <v>0</v>
      </c>
      <c r="E80" s="68">
        <v>0</v>
      </c>
      <c r="F80" s="68">
        <v>0</v>
      </c>
      <c r="G80" s="68">
        <v>0</v>
      </c>
      <c r="H80" s="68">
        <v>0</v>
      </c>
      <c r="I80" s="68">
        <v>0</v>
      </c>
      <c r="J80" s="68">
        <v>0</v>
      </c>
      <c r="K80" s="68">
        <v>0</v>
      </c>
      <c r="L80" s="68">
        <v>0</v>
      </c>
      <c r="M80" s="68">
        <v>1054093119.5105001</v>
      </c>
      <c r="N80" s="68">
        <v>1213983150.5788</v>
      </c>
      <c r="O80" s="68" t="s">
        <v>190</v>
      </c>
      <c r="P80" s="68">
        <v>1111961600.3868001</v>
      </c>
      <c r="Q80" s="68">
        <v>1002628519.8131001</v>
      </c>
      <c r="R80" s="68" t="s">
        <v>190</v>
      </c>
      <c r="S80" s="69">
        <v>801870455</v>
      </c>
      <c r="T80" s="63"/>
    </row>
    <row r="81" spans="2:20" ht="14.4" thickBot="1" x14ac:dyDescent="0.3">
      <c r="B81" s="67" t="s">
        <v>154</v>
      </c>
      <c r="C81" s="68">
        <v>0</v>
      </c>
      <c r="D81" s="68">
        <v>0</v>
      </c>
      <c r="E81" s="68">
        <v>0</v>
      </c>
      <c r="F81" s="68">
        <v>0</v>
      </c>
      <c r="G81" s="68">
        <v>0</v>
      </c>
      <c r="H81" s="68">
        <v>0</v>
      </c>
      <c r="I81" s="68">
        <v>0</v>
      </c>
      <c r="J81" s="68">
        <v>0</v>
      </c>
      <c r="K81" s="68">
        <v>0</v>
      </c>
      <c r="L81" s="68">
        <v>0</v>
      </c>
      <c r="M81" s="68">
        <v>243000000</v>
      </c>
      <c r="N81" s="68">
        <v>251000000</v>
      </c>
      <c r="O81" s="68">
        <v>258000000</v>
      </c>
      <c r="P81" s="68">
        <v>199000000</v>
      </c>
      <c r="Q81" s="68">
        <v>145000000</v>
      </c>
      <c r="R81" s="68">
        <v>180000000</v>
      </c>
      <c r="S81" s="69">
        <v>67000000</v>
      </c>
    </row>
    <row r="82" spans="2:20" ht="14.4" thickBot="1" x14ac:dyDescent="0.3">
      <c r="B82" s="67" t="s">
        <v>155</v>
      </c>
      <c r="C82" s="68"/>
      <c r="D82" s="68"/>
      <c r="E82" s="68"/>
      <c r="F82" s="68"/>
      <c r="G82" s="68"/>
      <c r="H82" s="68"/>
      <c r="I82" s="68"/>
      <c r="J82" s="68"/>
      <c r="K82" s="68"/>
      <c r="L82" s="68"/>
      <c r="M82" s="68"/>
      <c r="N82" s="68"/>
      <c r="O82" s="68"/>
      <c r="P82" s="68"/>
      <c r="Q82" s="68"/>
      <c r="R82" s="68">
        <v>11672639.193183854</v>
      </c>
      <c r="S82" s="69"/>
    </row>
    <row r="83" spans="2:20" ht="14.4" thickBot="1" x14ac:dyDescent="0.3">
      <c r="B83" s="67" t="s">
        <v>156</v>
      </c>
      <c r="C83" s="68">
        <v>0</v>
      </c>
      <c r="D83" s="68">
        <v>0</v>
      </c>
      <c r="E83" s="68">
        <v>0</v>
      </c>
      <c r="F83" s="68">
        <v>0</v>
      </c>
      <c r="G83" s="68">
        <v>0</v>
      </c>
      <c r="H83" s="68">
        <v>0</v>
      </c>
      <c r="I83" s="68">
        <v>0</v>
      </c>
      <c r="J83" s="68">
        <v>0</v>
      </c>
      <c r="K83" s="68">
        <v>0</v>
      </c>
      <c r="L83" s="68">
        <v>0</v>
      </c>
      <c r="M83" s="68">
        <v>1297093119.5105</v>
      </c>
      <c r="N83" s="68">
        <v>1464983150.5788</v>
      </c>
      <c r="O83" s="68" t="s">
        <v>190</v>
      </c>
      <c r="P83" s="68">
        <v>1310961600.3868001</v>
      </c>
      <c r="Q83" s="68">
        <v>1147628519.8131001</v>
      </c>
      <c r="R83" s="68" t="s">
        <v>190</v>
      </c>
      <c r="S83" s="69">
        <v>868870455</v>
      </c>
      <c r="T83" s="63"/>
    </row>
    <row r="85" spans="2:20" ht="14.4" x14ac:dyDescent="0.3">
      <c r="N85" s="85"/>
    </row>
    <row r="86" spans="2:20" ht="23.4" thickBot="1" x14ac:dyDescent="0.35">
      <c r="B86" s="54" t="s">
        <v>160</v>
      </c>
      <c r="C86" s="54"/>
      <c r="D86" s="54"/>
      <c r="E86" s="54"/>
      <c r="F86" s="54"/>
      <c r="G86" s="54"/>
      <c r="H86" s="54"/>
      <c r="I86" s="54"/>
      <c r="J86" s="54"/>
      <c r="K86" s="54"/>
      <c r="L86" s="54"/>
      <c r="M86" s="54"/>
      <c r="N86" s="82"/>
    </row>
    <row r="87" spans="2:20" ht="14.4" thickBot="1" x14ac:dyDescent="0.3">
      <c r="B87" s="55"/>
      <c r="C87" s="117" t="s">
        <v>152</v>
      </c>
      <c r="D87" s="118"/>
      <c r="E87" s="118"/>
      <c r="F87" s="118"/>
      <c r="G87" s="118"/>
      <c r="H87" s="118"/>
      <c r="I87" s="118"/>
      <c r="J87" s="118"/>
      <c r="K87" s="118"/>
      <c r="L87" s="118"/>
      <c r="M87" s="118"/>
      <c r="N87" s="118"/>
      <c r="O87" s="118"/>
      <c r="P87" s="118"/>
      <c r="Q87" s="118"/>
      <c r="R87" s="118"/>
      <c r="S87" s="119"/>
    </row>
    <row r="88" spans="2:20" ht="14.4" thickBot="1" x14ac:dyDescent="0.3">
      <c r="B88" s="56" t="s">
        <v>94</v>
      </c>
      <c r="C88" s="58" t="s">
        <v>95</v>
      </c>
      <c r="D88" s="58" t="s">
        <v>96</v>
      </c>
      <c r="E88" s="58" t="s">
        <v>97</v>
      </c>
      <c r="F88" s="58" t="s">
        <v>98</v>
      </c>
      <c r="G88" s="58" t="s">
        <v>99</v>
      </c>
      <c r="H88" s="58" t="s">
        <v>100</v>
      </c>
      <c r="I88" s="58" t="s">
        <v>101</v>
      </c>
      <c r="J88" s="58" t="s">
        <v>102</v>
      </c>
      <c r="K88" s="58" t="s">
        <v>103</v>
      </c>
      <c r="L88" s="58" t="s">
        <v>104</v>
      </c>
      <c r="M88" s="58" t="s">
        <v>105</v>
      </c>
      <c r="N88" s="58" t="s">
        <v>106</v>
      </c>
      <c r="O88" s="58" t="s">
        <v>107</v>
      </c>
      <c r="P88" s="58" t="s">
        <v>108</v>
      </c>
      <c r="Q88" s="58" t="s">
        <v>109</v>
      </c>
      <c r="R88" s="58" t="s">
        <v>110</v>
      </c>
      <c r="S88" s="59" t="s">
        <v>111</v>
      </c>
    </row>
    <row r="89" spans="2:20" ht="13.8" x14ac:dyDescent="0.25">
      <c r="B89" s="64" t="s">
        <v>112</v>
      </c>
      <c r="C89" s="61">
        <v>0</v>
      </c>
      <c r="D89" s="61">
        <v>0</v>
      </c>
      <c r="E89" s="61">
        <v>0</v>
      </c>
      <c r="F89" s="61">
        <v>0</v>
      </c>
      <c r="G89" s="61">
        <v>0</v>
      </c>
      <c r="H89" s="61">
        <v>0</v>
      </c>
      <c r="I89" s="61">
        <v>0</v>
      </c>
      <c r="J89" s="61">
        <v>0</v>
      </c>
      <c r="K89" s="61">
        <v>0</v>
      </c>
      <c r="L89" s="61">
        <v>0</v>
      </c>
      <c r="M89" s="61">
        <v>181906.57339999999</v>
      </c>
      <c r="N89" s="61">
        <v>143255.73339999997</v>
      </c>
      <c r="O89" s="61">
        <v>19015.403399999999</v>
      </c>
      <c r="P89" s="61">
        <v>98438.973400000003</v>
      </c>
      <c r="Q89" s="61">
        <v>91657.383399999992</v>
      </c>
      <c r="R89" s="61" t="s">
        <v>190</v>
      </c>
      <c r="S89" s="86">
        <v>0</v>
      </c>
    </row>
    <row r="90" spans="2:20" ht="13.8" x14ac:dyDescent="0.25">
      <c r="B90" s="64" t="s">
        <v>113</v>
      </c>
      <c r="C90" s="61">
        <v>0</v>
      </c>
      <c r="D90" s="61">
        <v>0</v>
      </c>
      <c r="E90" s="61">
        <v>0</v>
      </c>
      <c r="F90" s="61">
        <v>0</v>
      </c>
      <c r="G90" s="61">
        <v>0</v>
      </c>
      <c r="H90" s="61">
        <v>0</v>
      </c>
      <c r="I90" s="61">
        <v>0</v>
      </c>
      <c r="J90" s="61">
        <v>0</v>
      </c>
      <c r="K90" s="61">
        <v>0</v>
      </c>
      <c r="L90" s="61">
        <v>0</v>
      </c>
      <c r="M90" s="61">
        <v>0</v>
      </c>
      <c r="N90" s="61">
        <v>0</v>
      </c>
      <c r="O90" s="61">
        <v>5680</v>
      </c>
      <c r="P90" s="61">
        <v>5449.5</v>
      </c>
      <c r="Q90" s="61">
        <v>0</v>
      </c>
      <c r="R90" s="61">
        <v>0</v>
      </c>
      <c r="S90" s="62">
        <v>0</v>
      </c>
    </row>
    <row r="91" spans="2:20" ht="13.8" x14ac:dyDescent="0.25">
      <c r="B91" s="64" t="s">
        <v>114</v>
      </c>
      <c r="C91" s="61">
        <v>0</v>
      </c>
      <c r="D91" s="61">
        <v>0</v>
      </c>
      <c r="E91" s="61">
        <v>0</v>
      </c>
      <c r="F91" s="61">
        <v>0</v>
      </c>
      <c r="G91" s="61">
        <v>0</v>
      </c>
      <c r="H91" s="61">
        <v>0</v>
      </c>
      <c r="I91" s="61">
        <v>0</v>
      </c>
      <c r="J91" s="61">
        <v>0</v>
      </c>
      <c r="K91" s="61">
        <v>0</v>
      </c>
      <c r="L91" s="61">
        <v>0</v>
      </c>
      <c r="M91" s="61">
        <v>866130.2718000001</v>
      </c>
      <c r="N91" s="61">
        <v>917471.28980000014</v>
      </c>
      <c r="O91" s="61">
        <v>818134.41869999969</v>
      </c>
      <c r="P91" s="61">
        <v>1688119.7124000008</v>
      </c>
      <c r="Q91" s="61">
        <v>1425407.6484000005</v>
      </c>
      <c r="R91" s="61">
        <v>1001374.9860999997</v>
      </c>
      <c r="S91" s="62">
        <v>1225339</v>
      </c>
    </row>
    <row r="92" spans="2:20" ht="13.8" x14ac:dyDescent="0.25">
      <c r="B92" s="64" t="s">
        <v>115</v>
      </c>
      <c r="C92" s="61">
        <v>0</v>
      </c>
      <c r="D92" s="61">
        <v>0</v>
      </c>
      <c r="E92" s="61">
        <v>0</v>
      </c>
      <c r="F92" s="61">
        <v>0</v>
      </c>
      <c r="G92" s="61">
        <v>0</v>
      </c>
      <c r="H92" s="61">
        <v>0</v>
      </c>
      <c r="I92" s="61">
        <v>0</v>
      </c>
      <c r="J92" s="61">
        <v>0</v>
      </c>
      <c r="K92" s="61">
        <v>0</v>
      </c>
      <c r="L92" s="61">
        <v>0</v>
      </c>
      <c r="M92" s="61">
        <v>760048.97899999993</v>
      </c>
      <c r="N92" s="61">
        <v>1060532.56</v>
      </c>
      <c r="O92" s="61">
        <v>819848.28</v>
      </c>
      <c r="P92" s="61">
        <v>365989.81</v>
      </c>
      <c r="Q92" s="61">
        <v>305486.36</v>
      </c>
      <c r="R92" s="61">
        <v>393313.18829999998</v>
      </c>
      <c r="S92" s="62">
        <v>386533</v>
      </c>
    </row>
    <row r="93" spans="2:20" ht="13.8" x14ac:dyDescent="0.25">
      <c r="B93" s="64" t="s">
        <v>116</v>
      </c>
      <c r="C93" s="61">
        <v>0</v>
      </c>
      <c r="D93" s="61">
        <v>0</v>
      </c>
      <c r="E93" s="61">
        <v>0</v>
      </c>
      <c r="F93" s="61">
        <v>0</v>
      </c>
      <c r="G93" s="61">
        <v>0</v>
      </c>
      <c r="H93" s="61">
        <v>0</v>
      </c>
      <c r="I93" s="61">
        <v>0</v>
      </c>
      <c r="J93" s="61">
        <v>0</v>
      </c>
      <c r="K93" s="61">
        <v>0</v>
      </c>
      <c r="L93" s="61">
        <v>0</v>
      </c>
      <c r="M93" s="61">
        <v>2288547.1235999996</v>
      </c>
      <c r="N93" s="61">
        <v>1938787.602</v>
      </c>
      <c r="O93" s="61">
        <v>1479317.8555999999</v>
      </c>
      <c r="P93" s="61">
        <v>1013200.1554</v>
      </c>
      <c r="Q93" s="61">
        <v>200641.33800000002</v>
      </c>
      <c r="R93" s="61">
        <v>768038.99</v>
      </c>
      <c r="S93" s="62">
        <v>767031</v>
      </c>
    </row>
    <row r="94" spans="2:20" ht="13.8" x14ac:dyDescent="0.25">
      <c r="B94" s="64" t="s">
        <v>117</v>
      </c>
      <c r="C94" s="61">
        <v>0</v>
      </c>
      <c r="D94" s="61">
        <v>0</v>
      </c>
      <c r="E94" s="61">
        <v>0</v>
      </c>
      <c r="F94" s="61">
        <v>0</v>
      </c>
      <c r="G94" s="61">
        <v>0</v>
      </c>
      <c r="H94" s="61">
        <v>0</v>
      </c>
      <c r="I94" s="61">
        <v>0</v>
      </c>
      <c r="J94" s="61">
        <v>0</v>
      </c>
      <c r="K94" s="61">
        <v>0</v>
      </c>
      <c r="L94" s="61">
        <v>0</v>
      </c>
      <c r="M94" s="61">
        <v>3951523.3879999993</v>
      </c>
      <c r="N94" s="61">
        <v>3296871.6535999998</v>
      </c>
      <c r="O94" s="61">
        <v>2837134.1743999994</v>
      </c>
      <c r="P94" s="61">
        <v>3296128.2108000005</v>
      </c>
      <c r="Q94" s="61">
        <v>2552564.7591999997</v>
      </c>
      <c r="R94" s="61">
        <v>1402982.2468999999</v>
      </c>
      <c r="S94" s="62">
        <v>2295436</v>
      </c>
    </row>
    <row r="95" spans="2:20" ht="13.8" x14ac:dyDescent="0.25">
      <c r="B95" s="64" t="s">
        <v>118</v>
      </c>
      <c r="C95" s="61">
        <v>0</v>
      </c>
      <c r="D95" s="61">
        <v>0</v>
      </c>
      <c r="E95" s="61">
        <v>0</v>
      </c>
      <c r="F95" s="61">
        <v>0</v>
      </c>
      <c r="G95" s="61">
        <v>0</v>
      </c>
      <c r="H95" s="61">
        <v>0</v>
      </c>
      <c r="I95" s="61">
        <v>0</v>
      </c>
      <c r="J95" s="61">
        <v>0</v>
      </c>
      <c r="K95" s="61">
        <v>0</v>
      </c>
      <c r="L95" s="61">
        <v>0</v>
      </c>
      <c r="M95" s="61">
        <v>9082855.6272</v>
      </c>
      <c r="N95" s="61">
        <v>6810952.3372000009</v>
      </c>
      <c r="O95" s="61">
        <v>5159266.457299999</v>
      </c>
      <c r="P95" s="61">
        <v>3457511.0891</v>
      </c>
      <c r="Q95" s="61">
        <v>5191498.3117999993</v>
      </c>
      <c r="R95" s="61">
        <v>3899033.5345000005</v>
      </c>
      <c r="S95" s="62">
        <v>2284793</v>
      </c>
    </row>
    <row r="96" spans="2:20" ht="13.8" x14ac:dyDescent="0.25">
      <c r="B96" s="64" t="s">
        <v>119</v>
      </c>
      <c r="C96" s="61">
        <v>0</v>
      </c>
      <c r="D96" s="61">
        <v>0</v>
      </c>
      <c r="E96" s="61">
        <v>0</v>
      </c>
      <c r="F96" s="61">
        <v>0</v>
      </c>
      <c r="G96" s="61">
        <v>0</v>
      </c>
      <c r="H96" s="61">
        <v>0</v>
      </c>
      <c r="I96" s="61">
        <v>0</v>
      </c>
      <c r="J96" s="61">
        <v>0</v>
      </c>
      <c r="K96" s="61">
        <v>0</v>
      </c>
      <c r="L96" s="61">
        <v>0</v>
      </c>
      <c r="M96" s="61">
        <v>45883795.026199996</v>
      </c>
      <c r="N96" s="61">
        <v>44930352.409899987</v>
      </c>
      <c r="O96" s="61">
        <v>40214877.102900006</v>
      </c>
      <c r="P96" s="61">
        <v>34008886.47330001</v>
      </c>
      <c r="Q96" s="61">
        <v>23853160.307100002</v>
      </c>
      <c r="R96" s="61">
        <v>26940630.067000002</v>
      </c>
      <c r="S96" s="62">
        <v>17090758</v>
      </c>
    </row>
    <row r="97" spans="2:19" ht="13.8" x14ac:dyDescent="0.25">
      <c r="B97" s="64" t="s">
        <v>120</v>
      </c>
      <c r="C97" s="61">
        <v>0</v>
      </c>
      <c r="D97" s="61">
        <v>0</v>
      </c>
      <c r="E97" s="61">
        <v>0</v>
      </c>
      <c r="F97" s="61">
        <v>0</v>
      </c>
      <c r="G97" s="61">
        <v>0</v>
      </c>
      <c r="H97" s="61">
        <v>0</v>
      </c>
      <c r="I97" s="61">
        <v>0</v>
      </c>
      <c r="J97" s="61">
        <v>0</v>
      </c>
      <c r="K97" s="61">
        <v>0</v>
      </c>
      <c r="L97" s="61">
        <v>0</v>
      </c>
      <c r="M97" s="61">
        <v>160552904.48390001</v>
      </c>
      <c r="N97" s="61">
        <v>185488379.92649996</v>
      </c>
      <c r="O97" s="61">
        <v>164934445.47959998</v>
      </c>
      <c r="P97" s="61">
        <v>133559549.92749999</v>
      </c>
      <c r="Q97" s="61">
        <v>109334538.23559999</v>
      </c>
      <c r="R97" s="61">
        <v>129221755.48139995</v>
      </c>
      <c r="S97" s="62">
        <v>90439413</v>
      </c>
    </row>
    <row r="98" spans="2:19" ht="13.8" x14ac:dyDescent="0.25">
      <c r="B98" s="64" t="s">
        <v>121</v>
      </c>
      <c r="C98" s="61">
        <v>0</v>
      </c>
      <c r="D98" s="61">
        <v>0</v>
      </c>
      <c r="E98" s="61">
        <v>0</v>
      </c>
      <c r="F98" s="61">
        <v>0</v>
      </c>
      <c r="G98" s="61">
        <v>0</v>
      </c>
      <c r="H98" s="61">
        <v>0</v>
      </c>
      <c r="I98" s="61">
        <v>0</v>
      </c>
      <c r="J98" s="61">
        <v>0</v>
      </c>
      <c r="K98" s="61">
        <v>0</v>
      </c>
      <c r="L98" s="61">
        <v>0</v>
      </c>
      <c r="M98" s="61">
        <v>608542522.60640013</v>
      </c>
      <c r="N98" s="61">
        <v>669628497.32210004</v>
      </c>
      <c r="O98" s="61">
        <v>681805970.89979959</v>
      </c>
      <c r="P98" s="61">
        <v>607367967.56990039</v>
      </c>
      <c r="Q98" s="61">
        <v>538023314.1013</v>
      </c>
      <c r="R98" s="61">
        <v>664439787.49270034</v>
      </c>
      <c r="S98" s="62">
        <v>418966712</v>
      </c>
    </row>
    <row r="99" spans="2:19" ht="14.4" thickBot="1" x14ac:dyDescent="0.3">
      <c r="B99" s="64" t="s">
        <v>122</v>
      </c>
      <c r="C99" s="65">
        <v>0</v>
      </c>
      <c r="D99" s="65">
        <v>0</v>
      </c>
      <c r="E99" s="65">
        <v>0</v>
      </c>
      <c r="F99" s="65">
        <v>0</v>
      </c>
      <c r="G99" s="65">
        <v>0</v>
      </c>
      <c r="H99" s="65">
        <v>0</v>
      </c>
      <c r="I99" s="65">
        <v>0</v>
      </c>
      <c r="J99" s="65">
        <v>0</v>
      </c>
      <c r="K99" s="65">
        <v>0</v>
      </c>
      <c r="L99" s="65">
        <v>0</v>
      </c>
      <c r="M99" s="65">
        <v>1558486028.420501</v>
      </c>
      <c r="N99" s="65">
        <v>1880218215.5838997</v>
      </c>
      <c r="O99" s="65">
        <v>2029291089.1898005</v>
      </c>
      <c r="P99" s="65">
        <v>1896610371.9909</v>
      </c>
      <c r="Q99" s="65">
        <v>1911447134.6914985</v>
      </c>
      <c r="R99" s="65">
        <v>2622906594.5980983</v>
      </c>
      <c r="S99" s="66">
        <v>1553595083</v>
      </c>
    </row>
    <row r="100" spans="2:19" ht="14.4" thickBot="1" x14ac:dyDescent="0.3">
      <c r="B100" s="67" t="s">
        <v>153</v>
      </c>
      <c r="C100" s="68">
        <v>0</v>
      </c>
      <c r="D100" s="68">
        <v>0</v>
      </c>
      <c r="E100" s="68">
        <v>0</v>
      </c>
      <c r="F100" s="68">
        <v>0</v>
      </c>
      <c r="G100" s="68">
        <v>0</v>
      </c>
      <c r="H100" s="68">
        <v>0</v>
      </c>
      <c r="I100" s="68">
        <v>0</v>
      </c>
      <c r="J100" s="68">
        <v>0</v>
      </c>
      <c r="K100" s="68">
        <v>0</v>
      </c>
      <c r="L100" s="68">
        <v>0</v>
      </c>
      <c r="M100" s="68">
        <v>2390596262.500001</v>
      </c>
      <c r="N100" s="68">
        <v>2794433316.4183998</v>
      </c>
      <c r="O100" s="68">
        <v>2927384779.2615004</v>
      </c>
      <c r="P100" s="68">
        <v>2681471613.4127007</v>
      </c>
      <c r="Q100" s="68">
        <v>2592425403.1362987</v>
      </c>
      <c r="R100" s="68" t="s">
        <v>190</v>
      </c>
      <c r="S100" s="69">
        <v>2087051098</v>
      </c>
    </row>
    <row r="101" spans="2:19" ht="14.4" thickBot="1" x14ac:dyDescent="0.3">
      <c r="B101" s="67" t="s">
        <v>154</v>
      </c>
      <c r="C101" s="68">
        <v>0</v>
      </c>
      <c r="D101" s="68">
        <v>0</v>
      </c>
      <c r="E101" s="68">
        <v>0</v>
      </c>
      <c r="F101" s="68">
        <v>0</v>
      </c>
      <c r="G101" s="68">
        <v>0</v>
      </c>
      <c r="H101" s="68">
        <v>0</v>
      </c>
      <c r="I101" s="68">
        <v>0</v>
      </c>
      <c r="J101" s="68">
        <v>0</v>
      </c>
      <c r="K101" s="68">
        <v>0</v>
      </c>
      <c r="L101" s="68">
        <v>0</v>
      </c>
      <c r="M101" s="68">
        <v>1125000000</v>
      </c>
      <c r="N101" s="68">
        <v>1098000000</v>
      </c>
      <c r="O101" s="68">
        <v>1007000000</v>
      </c>
      <c r="P101" s="68">
        <v>845000000</v>
      </c>
      <c r="Q101" s="68">
        <v>618000000</v>
      </c>
      <c r="R101" s="68">
        <v>647000000</v>
      </c>
      <c r="S101" s="69">
        <v>196000000</v>
      </c>
    </row>
    <row r="102" spans="2:19" ht="14.4" thickBot="1" x14ac:dyDescent="0.3">
      <c r="B102" s="67" t="s">
        <v>155</v>
      </c>
      <c r="C102" s="68"/>
      <c r="D102" s="68"/>
      <c r="E102" s="68"/>
      <c r="F102" s="68"/>
      <c r="G102" s="68"/>
      <c r="H102" s="68"/>
      <c r="I102" s="68"/>
      <c r="J102" s="68"/>
      <c r="K102" s="68"/>
      <c r="L102" s="68"/>
      <c r="M102" s="68"/>
      <c r="N102" s="68"/>
      <c r="O102" s="68"/>
      <c r="P102" s="68"/>
      <c r="Q102" s="68"/>
      <c r="R102" s="68">
        <v>93270021.865166783</v>
      </c>
      <c r="S102" s="69"/>
    </row>
    <row r="103" spans="2:19" ht="14.4" thickBot="1" x14ac:dyDescent="0.3">
      <c r="B103" s="67" t="s">
        <v>156</v>
      </c>
      <c r="C103" s="68">
        <v>0</v>
      </c>
      <c r="D103" s="68">
        <v>0</v>
      </c>
      <c r="E103" s="68">
        <v>0</v>
      </c>
      <c r="F103" s="68">
        <v>0</v>
      </c>
      <c r="G103" s="68">
        <v>0</v>
      </c>
      <c r="H103" s="68">
        <v>0</v>
      </c>
      <c r="I103" s="68">
        <v>0</v>
      </c>
      <c r="J103" s="68">
        <v>0</v>
      </c>
      <c r="K103" s="68">
        <v>0</v>
      </c>
      <c r="L103" s="68">
        <v>0</v>
      </c>
      <c r="M103" s="68">
        <v>3515596262.500001</v>
      </c>
      <c r="N103" s="68">
        <v>3892433316.4183998</v>
      </c>
      <c r="O103" s="68">
        <v>3934384779.2615004</v>
      </c>
      <c r="P103" s="68">
        <v>3526471613.4127007</v>
      </c>
      <c r="Q103" s="68">
        <v>3210425403.1362987</v>
      </c>
      <c r="R103" s="68" t="s">
        <v>190</v>
      </c>
      <c r="S103" s="69">
        <v>2283051098</v>
      </c>
    </row>
    <row r="105" spans="2:19" ht="14.4" x14ac:dyDescent="0.3">
      <c r="N105" s="85"/>
    </row>
    <row r="106" spans="2:19" ht="23.4" thickBot="1" x14ac:dyDescent="0.3">
      <c r="B106" s="54" t="s">
        <v>161</v>
      </c>
      <c r="C106" s="54"/>
      <c r="D106" s="54"/>
      <c r="E106" s="54"/>
      <c r="F106" s="54"/>
      <c r="G106" s="54"/>
      <c r="H106" s="54"/>
      <c r="I106" s="54"/>
      <c r="J106" s="54"/>
      <c r="K106" s="54"/>
      <c r="L106" s="54"/>
      <c r="M106" s="54"/>
      <c r="N106" s="83"/>
    </row>
    <row r="107" spans="2:19" ht="14.4" thickBot="1" x14ac:dyDescent="0.3">
      <c r="B107" s="55"/>
      <c r="C107" s="117" t="s">
        <v>152</v>
      </c>
      <c r="D107" s="118"/>
      <c r="E107" s="118"/>
      <c r="F107" s="118"/>
      <c r="G107" s="118"/>
      <c r="H107" s="118"/>
      <c r="I107" s="118"/>
      <c r="J107" s="118"/>
      <c r="K107" s="118"/>
      <c r="L107" s="118"/>
      <c r="M107" s="118"/>
      <c r="N107" s="118"/>
      <c r="O107" s="118"/>
      <c r="P107" s="118"/>
      <c r="Q107" s="118"/>
      <c r="R107" s="118"/>
      <c r="S107" s="119"/>
    </row>
    <row r="108" spans="2:19" ht="14.4" thickBot="1" x14ac:dyDescent="0.3">
      <c r="B108" s="56" t="s">
        <v>94</v>
      </c>
      <c r="C108" s="58" t="s">
        <v>95</v>
      </c>
      <c r="D108" s="58" t="s">
        <v>96</v>
      </c>
      <c r="E108" s="58" t="s">
        <v>97</v>
      </c>
      <c r="F108" s="58" t="s">
        <v>98</v>
      </c>
      <c r="G108" s="58" t="s">
        <v>99</v>
      </c>
      <c r="H108" s="58" t="s">
        <v>100</v>
      </c>
      <c r="I108" s="58" t="s">
        <v>101</v>
      </c>
      <c r="J108" s="58" t="s">
        <v>102</v>
      </c>
      <c r="K108" s="58" t="s">
        <v>103</v>
      </c>
      <c r="L108" s="58" t="s">
        <v>104</v>
      </c>
      <c r="M108" s="58" t="s">
        <v>105</v>
      </c>
      <c r="N108" s="58" t="s">
        <v>106</v>
      </c>
      <c r="O108" s="58" t="s">
        <v>107</v>
      </c>
      <c r="P108" s="58" t="s">
        <v>108</v>
      </c>
      <c r="Q108" s="58" t="s">
        <v>109</v>
      </c>
      <c r="R108" s="58" t="s">
        <v>110</v>
      </c>
      <c r="S108" s="59" t="s">
        <v>111</v>
      </c>
    </row>
    <row r="109" spans="2:19" ht="13.8" x14ac:dyDescent="0.25">
      <c r="B109" s="64" t="s">
        <v>112</v>
      </c>
      <c r="C109" s="61">
        <v>0</v>
      </c>
      <c r="D109" s="61">
        <v>0</v>
      </c>
      <c r="E109" s="61">
        <v>0</v>
      </c>
      <c r="F109" s="61">
        <v>0</v>
      </c>
      <c r="G109" s="61">
        <v>0</v>
      </c>
      <c r="H109" s="61">
        <v>0</v>
      </c>
      <c r="I109" s="61">
        <v>0</v>
      </c>
      <c r="J109" s="61">
        <v>0</v>
      </c>
      <c r="K109" s="61">
        <v>0</v>
      </c>
      <c r="L109" s="61">
        <v>0</v>
      </c>
      <c r="M109" s="61">
        <v>0</v>
      </c>
      <c r="N109" s="61">
        <v>0</v>
      </c>
      <c r="O109" s="61">
        <v>0</v>
      </c>
      <c r="P109" s="61" t="s">
        <v>190</v>
      </c>
      <c r="Q109" s="61">
        <v>7659.76</v>
      </c>
      <c r="R109" s="61">
        <v>5226.5</v>
      </c>
      <c r="S109" s="86">
        <v>53914</v>
      </c>
    </row>
    <row r="110" spans="2:19" ht="13.8" x14ac:dyDescent="0.25">
      <c r="B110" s="64" t="s">
        <v>113</v>
      </c>
      <c r="C110" s="61">
        <v>0</v>
      </c>
      <c r="D110" s="61">
        <v>0</v>
      </c>
      <c r="E110" s="61">
        <v>0</v>
      </c>
      <c r="F110" s="61">
        <v>0</v>
      </c>
      <c r="G110" s="61">
        <v>0</v>
      </c>
      <c r="H110" s="61">
        <v>0</v>
      </c>
      <c r="I110" s="61">
        <v>0</v>
      </c>
      <c r="J110" s="61">
        <v>0</v>
      </c>
      <c r="K110" s="61">
        <v>0</v>
      </c>
      <c r="L110" s="61">
        <v>0</v>
      </c>
      <c r="M110" s="61">
        <v>0</v>
      </c>
      <c r="N110" s="61">
        <v>0</v>
      </c>
      <c r="O110" s="61">
        <v>0</v>
      </c>
      <c r="P110" s="61" t="s">
        <v>190</v>
      </c>
      <c r="Q110" s="61">
        <v>86268.5</v>
      </c>
      <c r="R110" s="61">
        <v>132146.79999999999</v>
      </c>
      <c r="S110" s="62">
        <v>149002</v>
      </c>
    </row>
    <row r="111" spans="2:19" ht="13.8" x14ac:dyDescent="0.25">
      <c r="B111" s="64" t="s">
        <v>114</v>
      </c>
      <c r="C111" s="61">
        <v>0</v>
      </c>
      <c r="D111" s="61">
        <v>0</v>
      </c>
      <c r="E111" s="61">
        <v>0</v>
      </c>
      <c r="F111" s="61">
        <v>0</v>
      </c>
      <c r="G111" s="61">
        <v>0</v>
      </c>
      <c r="H111" s="61">
        <v>0</v>
      </c>
      <c r="I111" s="61">
        <v>0</v>
      </c>
      <c r="J111" s="61">
        <v>0</v>
      </c>
      <c r="K111" s="61">
        <v>0</v>
      </c>
      <c r="L111" s="61">
        <v>0</v>
      </c>
      <c r="M111" s="61">
        <v>0</v>
      </c>
      <c r="N111" s="61">
        <v>0</v>
      </c>
      <c r="O111" s="61">
        <v>0</v>
      </c>
      <c r="P111" s="61">
        <v>300080.25</v>
      </c>
      <c r="Q111" s="61">
        <v>1780631.8999999997</v>
      </c>
      <c r="R111" s="61">
        <v>5257565.9430999989</v>
      </c>
      <c r="S111" s="62">
        <v>9812866</v>
      </c>
    </row>
    <row r="112" spans="2:19" ht="13.8" x14ac:dyDescent="0.25">
      <c r="B112" s="64" t="s">
        <v>115</v>
      </c>
      <c r="C112" s="61">
        <v>0</v>
      </c>
      <c r="D112" s="61">
        <v>0</v>
      </c>
      <c r="E112" s="61">
        <v>0</v>
      </c>
      <c r="F112" s="61">
        <v>0</v>
      </c>
      <c r="G112" s="61">
        <v>0</v>
      </c>
      <c r="H112" s="61">
        <v>0</v>
      </c>
      <c r="I112" s="61">
        <v>0</v>
      </c>
      <c r="J112" s="61">
        <v>0</v>
      </c>
      <c r="K112" s="61">
        <v>0</v>
      </c>
      <c r="L112" s="61">
        <v>0</v>
      </c>
      <c r="M112" s="61">
        <v>0</v>
      </c>
      <c r="N112" s="61">
        <v>0</v>
      </c>
      <c r="O112" s="61">
        <v>0</v>
      </c>
      <c r="P112" s="61">
        <v>706087.6</v>
      </c>
      <c r="Q112" s="61">
        <v>3802286.6399999997</v>
      </c>
      <c r="R112" s="61">
        <v>6765224.5839999998</v>
      </c>
      <c r="S112" s="62">
        <v>14392291</v>
      </c>
    </row>
    <row r="113" spans="2:19" ht="13.8" x14ac:dyDescent="0.25">
      <c r="B113" s="64" t="s">
        <v>116</v>
      </c>
      <c r="C113" s="61">
        <v>0</v>
      </c>
      <c r="D113" s="61">
        <v>0</v>
      </c>
      <c r="E113" s="61">
        <v>0</v>
      </c>
      <c r="F113" s="61">
        <v>0</v>
      </c>
      <c r="G113" s="61">
        <v>0</v>
      </c>
      <c r="H113" s="61">
        <v>0</v>
      </c>
      <c r="I113" s="61">
        <v>0</v>
      </c>
      <c r="J113" s="61">
        <v>0</v>
      </c>
      <c r="K113" s="61">
        <v>0</v>
      </c>
      <c r="L113" s="61">
        <v>0</v>
      </c>
      <c r="M113" s="61">
        <v>0</v>
      </c>
      <c r="N113" s="61">
        <v>0</v>
      </c>
      <c r="O113" s="61">
        <v>0</v>
      </c>
      <c r="P113" s="61">
        <v>138750</v>
      </c>
      <c r="Q113" s="61">
        <v>805829.45</v>
      </c>
      <c r="R113" s="61">
        <v>3528994.6359000001</v>
      </c>
      <c r="S113" s="62">
        <v>10831244</v>
      </c>
    </row>
    <row r="114" spans="2:19" ht="13.8" x14ac:dyDescent="0.25">
      <c r="B114" s="64" t="s">
        <v>117</v>
      </c>
      <c r="C114" s="61">
        <v>0</v>
      </c>
      <c r="D114" s="61">
        <v>0</v>
      </c>
      <c r="E114" s="61">
        <v>0</v>
      </c>
      <c r="F114" s="61">
        <v>0</v>
      </c>
      <c r="G114" s="61">
        <v>0</v>
      </c>
      <c r="H114" s="61">
        <v>0</v>
      </c>
      <c r="I114" s="61">
        <v>0</v>
      </c>
      <c r="J114" s="61">
        <v>0</v>
      </c>
      <c r="K114" s="61">
        <v>0</v>
      </c>
      <c r="L114" s="61">
        <v>0</v>
      </c>
      <c r="M114" s="61">
        <v>0</v>
      </c>
      <c r="N114" s="61">
        <v>0</v>
      </c>
      <c r="O114" s="61">
        <v>0</v>
      </c>
      <c r="P114" s="61">
        <v>0</v>
      </c>
      <c r="Q114" s="61">
        <v>1735100.4000000001</v>
      </c>
      <c r="R114" s="61">
        <v>6843821.8896000003</v>
      </c>
      <c r="S114" s="62">
        <v>20352231</v>
      </c>
    </row>
    <row r="115" spans="2:19" ht="13.8" x14ac:dyDescent="0.25">
      <c r="B115" s="64" t="s">
        <v>118</v>
      </c>
      <c r="C115" s="61">
        <v>0</v>
      </c>
      <c r="D115" s="61">
        <v>0</v>
      </c>
      <c r="E115" s="61">
        <v>0</v>
      </c>
      <c r="F115" s="61">
        <v>0</v>
      </c>
      <c r="G115" s="61">
        <v>0</v>
      </c>
      <c r="H115" s="61">
        <v>0</v>
      </c>
      <c r="I115" s="61">
        <v>0</v>
      </c>
      <c r="J115" s="61">
        <v>0</v>
      </c>
      <c r="K115" s="61">
        <v>0</v>
      </c>
      <c r="L115" s="61">
        <v>0</v>
      </c>
      <c r="M115" s="61">
        <v>0</v>
      </c>
      <c r="N115" s="61">
        <v>0</v>
      </c>
      <c r="O115" s="61">
        <v>0</v>
      </c>
      <c r="P115" s="61">
        <v>0</v>
      </c>
      <c r="Q115" s="61">
        <v>1189263.0071999999</v>
      </c>
      <c r="R115" s="61">
        <v>8577708.6430999972</v>
      </c>
      <c r="S115" s="62">
        <v>19899613</v>
      </c>
    </row>
    <row r="116" spans="2:19" ht="13.8" x14ac:dyDescent="0.25">
      <c r="B116" s="64" t="s">
        <v>119</v>
      </c>
      <c r="C116" s="61">
        <v>0</v>
      </c>
      <c r="D116" s="61">
        <v>0</v>
      </c>
      <c r="E116" s="61">
        <v>0</v>
      </c>
      <c r="F116" s="61">
        <v>0</v>
      </c>
      <c r="G116" s="61">
        <v>0</v>
      </c>
      <c r="H116" s="61">
        <v>0</v>
      </c>
      <c r="I116" s="61">
        <v>0</v>
      </c>
      <c r="J116" s="61">
        <v>0</v>
      </c>
      <c r="K116" s="61">
        <v>0</v>
      </c>
      <c r="L116" s="61">
        <v>0</v>
      </c>
      <c r="M116" s="61">
        <v>0</v>
      </c>
      <c r="N116" s="61">
        <v>0</v>
      </c>
      <c r="O116" s="61">
        <v>0</v>
      </c>
      <c r="P116" s="61">
        <v>0</v>
      </c>
      <c r="Q116" s="61">
        <v>1363288</v>
      </c>
      <c r="R116" s="61">
        <v>5993394.9286000011</v>
      </c>
      <c r="S116" s="62">
        <v>18264432</v>
      </c>
    </row>
    <row r="117" spans="2:19" ht="13.8" x14ac:dyDescent="0.25">
      <c r="B117" s="64" t="s">
        <v>120</v>
      </c>
      <c r="C117" s="61">
        <v>0</v>
      </c>
      <c r="D117" s="61">
        <v>0</v>
      </c>
      <c r="E117" s="61">
        <v>0</v>
      </c>
      <c r="F117" s="61">
        <v>0</v>
      </c>
      <c r="G117" s="61">
        <v>0</v>
      </c>
      <c r="H117" s="61">
        <v>0</v>
      </c>
      <c r="I117" s="61">
        <v>0</v>
      </c>
      <c r="J117" s="61">
        <v>0</v>
      </c>
      <c r="K117" s="61">
        <v>0</v>
      </c>
      <c r="L117" s="61">
        <v>0</v>
      </c>
      <c r="M117" s="61">
        <v>0</v>
      </c>
      <c r="N117" s="61">
        <v>0</v>
      </c>
      <c r="O117" s="61">
        <v>0</v>
      </c>
      <c r="P117" s="61">
        <v>0</v>
      </c>
      <c r="Q117" s="61">
        <v>0</v>
      </c>
      <c r="R117" s="61">
        <v>3560992.5988999996</v>
      </c>
      <c r="S117" s="62">
        <v>9570759</v>
      </c>
    </row>
    <row r="118" spans="2:19" ht="13.8" x14ac:dyDescent="0.25">
      <c r="B118" s="64" t="s">
        <v>121</v>
      </c>
      <c r="C118" s="61">
        <v>0</v>
      </c>
      <c r="D118" s="61">
        <v>0</v>
      </c>
      <c r="E118" s="61">
        <v>0</v>
      </c>
      <c r="F118" s="61">
        <v>0</v>
      </c>
      <c r="G118" s="61">
        <v>0</v>
      </c>
      <c r="H118" s="61">
        <v>0</v>
      </c>
      <c r="I118" s="61">
        <v>0</v>
      </c>
      <c r="J118" s="61">
        <v>0</v>
      </c>
      <c r="K118" s="61">
        <v>0</v>
      </c>
      <c r="L118" s="61">
        <v>0</v>
      </c>
      <c r="M118" s="61">
        <v>0</v>
      </c>
      <c r="N118" s="61">
        <v>0</v>
      </c>
      <c r="O118" s="61">
        <v>0</v>
      </c>
      <c r="P118" s="61">
        <v>0</v>
      </c>
      <c r="Q118" s="61">
        <v>0</v>
      </c>
      <c r="R118" s="61">
        <v>9991800.8073000014</v>
      </c>
      <c r="S118" s="62">
        <v>14685240</v>
      </c>
    </row>
    <row r="119" spans="2:19" ht="14.4" thickBot="1" x14ac:dyDescent="0.3">
      <c r="B119" s="64" t="s">
        <v>122</v>
      </c>
      <c r="C119" s="65">
        <v>0</v>
      </c>
      <c r="D119" s="65">
        <v>0</v>
      </c>
      <c r="E119" s="65">
        <v>0</v>
      </c>
      <c r="F119" s="65">
        <v>0</v>
      </c>
      <c r="G119" s="65">
        <v>0</v>
      </c>
      <c r="H119" s="65">
        <v>0</v>
      </c>
      <c r="I119" s="65">
        <v>0</v>
      </c>
      <c r="J119" s="65">
        <v>0</v>
      </c>
      <c r="K119" s="65">
        <v>0</v>
      </c>
      <c r="L119" s="65">
        <v>0</v>
      </c>
      <c r="M119" s="65">
        <v>0</v>
      </c>
      <c r="N119" s="65">
        <v>0</v>
      </c>
      <c r="O119" s="65">
        <v>0</v>
      </c>
      <c r="P119" s="65">
        <v>0</v>
      </c>
      <c r="Q119" s="65">
        <v>4632999.6281000003</v>
      </c>
      <c r="R119" s="65">
        <v>10386607.7085</v>
      </c>
      <c r="S119" s="66">
        <v>31858704</v>
      </c>
    </row>
    <row r="120" spans="2:19" ht="14.4" thickBot="1" x14ac:dyDescent="0.3">
      <c r="B120" s="67" t="s">
        <v>153</v>
      </c>
      <c r="C120" s="68">
        <v>0</v>
      </c>
      <c r="D120" s="68">
        <v>0</v>
      </c>
      <c r="E120" s="68">
        <v>0</v>
      </c>
      <c r="F120" s="68">
        <v>0</v>
      </c>
      <c r="G120" s="68">
        <v>0</v>
      </c>
      <c r="H120" s="68">
        <v>0</v>
      </c>
      <c r="I120" s="68">
        <v>0</v>
      </c>
      <c r="J120" s="68">
        <v>0</v>
      </c>
      <c r="K120" s="68">
        <v>0</v>
      </c>
      <c r="L120" s="68">
        <v>0</v>
      </c>
      <c r="M120" s="68">
        <v>0</v>
      </c>
      <c r="N120" s="68">
        <v>0</v>
      </c>
      <c r="O120" s="68">
        <v>0</v>
      </c>
      <c r="P120" s="68">
        <v>1148752.6499999999</v>
      </c>
      <c r="Q120" s="68">
        <v>15403327.2853</v>
      </c>
      <c r="R120" s="68">
        <v>61043485.03899999</v>
      </c>
      <c r="S120" s="69">
        <v>149870296</v>
      </c>
    </row>
    <row r="121" spans="2:19" ht="14.4" thickBot="1" x14ac:dyDescent="0.3">
      <c r="B121" s="67" t="s">
        <v>154</v>
      </c>
      <c r="C121" s="68">
        <v>0</v>
      </c>
      <c r="D121" s="68">
        <v>0</v>
      </c>
      <c r="E121" s="68">
        <v>0</v>
      </c>
      <c r="F121" s="68">
        <v>0</v>
      </c>
      <c r="G121" s="68">
        <v>0</v>
      </c>
      <c r="H121" s="68">
        <v>0</v>
      </c>
      <c r="I121" s="68">
        <v>0</v>
      </c>
      <c r="J121" s="68">
        <v>0</v>
      </c>
      <c r="K121" s="68">
        <v>0</v>
      </c>
      <c r="L121" s="68">
        <v>0</v>
      </c>
      <c r="M121" s="68">
        <v>0</v>
      </c>
      <c r="N121" s="68">
        <v>0</v>
      </c>
      <c r="O121" s="68">
        <v>0</v>
      </c>
      <c r="P121" s="68">
        <v>306000000</v>
      </c>
      <c r="Q121" s="68">
        <v>598000000</v>
      </c>
      <c r="R121" s="68">
        <v>745000000</v>
      </c>
      <c r="S121" s="69">
        <v>746000000</v>
      </c>
    </row>
    <row r="122" spans="2:19" ht="14.4" thickBot="1" x14ac:dyDescent="0.3">
      <c r="B122" s="67" t="s">
        <v>155</v>
      </c>
      <c r="C122" s="68"/>
      <c r="D122" s="68"/>
      <c r="E122" s="68"/>
      <c r="F122" s="68"/>
      <c r="G122" s="68"/>
      <c r="H122" s="68"/>
      <c r="I122" s="68"/>
      <c r="J122" s="68"/>
      <c r="K122" s="68"/>
      <c r="L122" s="68"/>
      <c r="M122" s="68"/>
      <c r="N122" s="68"/>
      <c r="O122" s="68"/>
      <c r="P122" s="68"/>
      <c r="Q122" s="68"/>
      <c r="R122" s="68">
        <v>8879994.8472024649</v>
      </c>
      <c r="S122" s="69"/>
    </row>
    <row r="123" spans="2:19" ht="14.4" thickBot="1" x14ac:dyDescent="0.3">
      <c r="B123" s="67" t="s">
        <v>156</v>
      </c>
      <c r="C123" s="68">
        <v>0</v>
      </c>
      <c r="D123" s="68">
        <v>0</v>
      </c>
      <c r="E123" s="68">
        <v>0</v>
      </c>
      <c r="F123" s="68">
        <v>0</v>
      </c>
      <c r="G123" s="68">
        <v>0</v>
      </c>
      <c r="H123" s="68">
        <v>0</v>
      </c>
      <c r="I123" s="68">
        <v>0</v>
      </c>
      <c r="J123" s="68">
        <v>0</v>
      </c>
      <c r="K123" s="68">
        <v>0</v>
      </c>
      <c r="L123" s="68">
        <v>0</v>
      </c>
      <c r="M123" s="68">
        <v>0</v>
      </c>
      <c r="N123" s="68">
        <v>0</v>
      </c>
      <c r="O123" s="68">
        <v>0</v>
      </c>
      <c r="P123" s="68">
        <v>307148752.64999998</v>
      </c>
      <c r="Q123" s="68">
        <v>613403327.28530002</v>
      </c>
      <c r="R123" s="68">
        <v>814923479.88620245</v>
      </c>
      <c r="S123" s="69">
        <v>895870296</v>
      </c>
    </row>
    <row r="127" spans="2:19" ht="23.4" thickBot="1" x14ac:dyDescent="0.3">
      <c r="B127" s="54" t="s">
        <v>39</v>
      </c>
      <c r="C127" s="54"/>
      <c r="D127" s="54"/>
      <c r="E127" s="54"/>
      <c r="F127" s="54"/>
      <c r="G127" s="54"/>
      <c r="H127" s="54"/>
      <c r="I127" s="54"/>
      <c r="J127" s="54"/>
      <c r="K127" s="54"/>
      <c r="L127" s="54"/>
      <c r="M127" s="54"/>
      <c r="N127" s="83"/>
    </row>
    <row r="128" spans="2:19" ht="14.4" thickBot="1" x14ac:dyDescent="0.3">
      <c r="B128" s="55"/>
      <c r="C128" s="117" t="s">
        <v>152</v>
      </c>
      <c r="D128" s="118"/>
      <c r="E128" s="118"/>
      <c r="F128" s="118"/>
      <c r="G128" s="118"/>
      <c r="H128" s="118"/>
      <c r="I128" s="118"/>
      <c r="J128" s="118"/>
      <c r="K128" s="118"/>
      <c r="L128" s="118"/>
      <c r="M128" s="118"/>
      <c r="N128" s="118"/>
      <c r="O128" s="118"/>
      <c r="P128" s="118"/>
      <c r="Q128" s="118"/>
      <c r="R128" s="118"/>
      <c r="S128" s="119"/>
    </row>
    <row r="129" spans="2:19" ht="14.4" thickBot="1" x14ac:dyDescent="0.3">
      <c r="B129" s="56" t="s">
        <v>94</v>
      </c>
      <c r="C129" s="58" t="s">
        <v>95</v>
      </c>
      <c r="D129" s="58" t="s">
        <v>96</v>
      </c>
      <c r="E129" s="58" t="s">
        <v>97</v>
      </c>
      <c r="F129" s="58" t="s">
        <v>98</v>
      </c>
      <c r="G129" s="58" t="s">
        <v>99</v>
      </c>
      <c r="H129" s="58" t="s">
        <v>100</v>
      </c>
      <c r="I129" s="58" t="s">
        <v>101</v>
      </c>
      <c r="J129" s="58" t="s">
        <v>102</v>
      </c>
      <c r="K129" s="58" t="s">
        <v>103</v>
      </c>
      <c r="L129" s="58" t="s">
        <v>104</v>
      </c>
      <c r="M129" s="58" t="s">
        <v>105</v>
      </c>
      <c r="N129" s="58" t="s">
        <v>106</v>
      </c>
      <c r="O129" s="58" t="s">
        <v>107</v>
      </c>
      <c r="P129" s="58" t="s">
        <v>108</v>
      </c>
      <c r="Q129" s="58" t="s">
        <v>109</v>
      </c>
      <c r="R129" s="58" t="s">
        <v>110</v>
      </c>
      <c r="S129" s="59" t="s">
        <v>111</v>
      </c>
    </row>
    <row r="130" spans="2:19" ht="13.8" x14ac:dyDescent="0.25">
      <c r="B130" s="64" t="s">
        <v>112</v>
      </c>
      <c r="C130" s="61">
        <v>0</v>
      </c>
      <c r="D130" s="61">
        <v>0</v>
      </c>
      <c r="E130" s="61">
        <v>0</v>
      </c>
      <c r="F130" s="61">
        <v>0</v>
      </c>
      <c r="G130" s="61">
        <v>0</v>
      </c>
      <c r="H130" s="61">
        <v>0</v>
      </c>
      <c r="I130" s="61">
        <v>0</v>
      </c>
      <c r="J130" s="61">
        <v>0</v>
      </c>
      <c r="K130" s="61">
        <v>0</v>
      </c>
      <c r="L130" s="61">
        <v>0</v>
      </c>
      <c r="M130" s="61">
        <v>0</v>
      </c>
      <c r="N130" s="61">
        <v>0</v>
      </c>
      <c r="O130" s="61">
        <v>0</v>
      </c>
      <c r="P130" s="61">
        <v>0</v>
      </c>
      <c r="Q130" s="61">
        <v>222856.16</v>
      </c>
      <c r="R130" s="61">
        <v>298341.98000000004</v>
      </c>
      <c r="S130" s="86">
        <v>160632</v>
      </c>
    </row>
    <row r="131" spans="2:19" ht="13.8" x14ac:dyDescent="0.25">
      <c r="B131" s="64" t="s">
        <v>113</v>
      </c>
      <c r="C131" s="61">
        <v>0</v>
      </c>
      <c r="D131" s="61">
        <v>0</v>
      </c>
      <c r="E131" s="61">
        <v>0</v>
      </c>
      <c r="F131" s="61">
        <v>0</v>
      </c>
      <c r="G131" s="61">
        <v>0</v>
      </c>
      <c r="H131" s="61">
        <v>0</v>
      </c>
      <c r="I131" s="61">
        <v>0</v>
      </c>
      <c r="J131" s="61">
        <v>0</v>
      </c>
      <c r="K131" s="61">
        <v>0</v>
      </c>
      <c r="L131" s="61">
        <v>0</v>
      </c>
      <c r="M131" s="61">
        <v>0</v>
      </c>
      <c r="N131" s="61">
        <v>0</v>
      </c>
      <c r="O131" s="61">
        <v>0</v>
      </c>
      <c r="P131" s="61">
        <v>0</v>
      </c>
      <c r="Q131" s="61">
        <v>95319.978000000003</v>
      </c>
      <c r="R131" s="61">
        <v>317852.52499999997</v>
      </c>
      <c r="S131" s="62">
        <v>332701</v>
      </c>
    </row>
    <row r="132" spans="2:19" ht="13.8" x14ac:dyDescent="0.25">
      <c r="B132" s="64" t="s">
        <v>114</v>
      </c>
      <c r="C132" s="61">
        <v>0</v>
      </c>
      <c r="D132" s="61">
        <v>0</v>
      </c>
      <c r="E132" s="61">
        <v>0</v>
      </c>
      <c r="F132" s="61">
        <v>0</v>
      </c>
      <c r="G132" s="61">
        <v>0</v>
      </c>
      <c r="H132" s="61">
        <v>0</v>
      </c>
      <c r="I132" s="61">
        <v>0</v>
      </c>
      <c r="J132" s="61">
        <v>0</v>
      </c>
      <c r="K132" s="61">
        <v>0</v>
      </c>
      <c r="L132" s="61">
        <v>0</v>
      </c>
      <c r="M132" s="61">
        <v>0</v>
      </c>
      <c r="N132" s="61">
        <v>0</v>
      </c>
      <c r="O132" s="61">
        <v>0</v>
      </c>
      <c r="P132" s="61">
        <v>0</v>
      </c>
      <c r="Q132" s="61">
        <v>5928494.2260999978</v>
      </c>
      <c r="R132" s="61">
        <v>17991723.866900019</v>
      </c>
      <c r="S132" s="62">
        <v>12975954</v>
      </c>
    </row>
    <row r="133" spans="2:19" ht="13.8" x14ac:dyDescent="0.25">
      <c r="B133" s="64" t="s">
        <v>115</v>
      </c>
      <c r="C133" s="61">
        <v>0</v>
      </c>
      <c r="D133" s="61">
        <v>0</v>
      </c>
      <c r="E133" s="61">
        <v>0</v>
      </c>
      <c r="F133" s="61">
        <v>0</v>
      </c>
      <c r="G133" s="61">
        <v>0</v>
      </c>
      <c r="H133" s="61">
        <v>0</v>
      </c>
      <c r="I133" s="61">
        <v>0</v>
      </c>
      <c r="J133" s="61">
        <v>0</v>
      </c>
      <c r="K133" s="61">
        <v>0</v>
      </c>
      <c r="L133" s="61">
        <v>0</v>
      </c>
      <c r="M133" s="61">
        <v>0</v>
      </c>
      <c r="N133" s="61">
        <v>0</v>
      </c>
      <c r="O133" s="61">
        <v>0</v>
      </c>
      <c r="P133" s="61">
        <v>0</v>
      </c>
      <c r="Q133" s="61">
        <v>10315618.717900001</v>
      </c>
      <c r="R133" s="61">
        <v>21160129.554100007</v>
      </c>
      <c r="S133" s="62">
        <v>16455111</v>
      </c>
    </row>
    <row r="134" spans="2:19" ht="13.8" x14ac:dyDescent="0.25">
      <c r="B134" s="64" t="s">
        <v>116</v>
      </c>
      <c r="C134" s="61">
        <v>0</v>
      </c>
      <c r="D134" s="61">
        <v>0</v>
      </c>
      <c r="E134" s="61">
        <v>0</v>
      </c>
      <c r="F134" s="61">
        <v>0</v>
      </c>
      <c r="G134" s="61">
        <v>0</v>
      </c>
      <c r="H134" s="61">
        <v>0</v>
      </c>
      <c r="I134" s="61">
        <v>0</v>
      </c>
      <c r="J134" s="61">
        <v>0</v>
      </c>
      <c r="K134" s="61">
        <v>0</v>
      </c>
      <c r="L134" s="61">
        <v>0</v>
      </c>
      <c r="M134" s="61">
        <v>0</v>
      </c>
      <c r="N134" s="61">
        <v>0</v>
      </c>
      <c r="O134" s="61">
        <v>0</v>
      </c>
      <c r="P134" s="61">
        <v>0</v>
      </c>
      <c r="Q134" s="61">
        <v>8921613.2410000004</v>
      </c>
      <c r="R134" s="61">
        <v>19249919.315599989</v>
      </c>
      <c r="S134" s="62">
        <v>23641041</v>
      </c>
    </row>
    <row r="135" spans="2:19" ht="13.8" x14ac:dyDescent="0.25">
      <c r="B135" s="64" t="s">
        <v>117</v>
      </c>
      <c r="C135" s="61">
        <v>0</v>
      </c>
      <c r="D135" s="61">
        <v>0</v>
      </c>
      <c r="E135" s="61">
        <v>0</v>
      </c>
      <c r="F135" s="61">
        <v>0</v>
      </c>
      <c r="G135" s="61">
        <v>0</v>
      </c>
      <c r="H135" s="61">
        <v>0</v>
      </c>
      <c r="I135" s="61">
        <v>0</v>
      </c>
      <c r="J135" s="61">
        <v>0</v>
      </c>
      <c r="K135" s="61">
        <v>0</v>
      </c>
      <c r="L135" s="61">
        <v>0</v>
      </c>
      <c r="M135" s="61">
        <v>0</v>
      </c>
      <c r="N135" s="61">
        <v>0</v>
      </c>
      <c r="O135" s="61">
        <v>0</v>
      </c>
      <c r="P135" s="61">
        <v>0</v>
      </c>
      <c r="Q135" s="61">
        <v>21237896.812499996</v>
      </c>
      <c r="R135" s="61">
        <v>51443080.949899964</v>
      </c>
      <c r="S135" s="62">
        <v>52786768</v>
      </c>
    </row>
    <row r="136" spans="2:19" ht="13.8" x14ac:dyDescent="0.25">
      <c r="B136" s="64" t="s">
        <v>118</v>
      </c>
      <c r="C136" s="61">
        <v>0</v>
      </c>
      <c r="D136" s="61">
        <v>0</v>
      </c>
      <c r="E136" s="61">
        <v>0</v>
      </c>
      <c r="F136" s="61">
        <v>0</v>
      </c>
      <c r="G136" s="61">
        <v>0</v>
      </c>
      <c r="H136" s="61">
        <v>0</v>
      </c>
      <c r="I136" s="61">
        <v>0</v>
      </c>
      <c r="J136" s="61">
        <v>0</v>
      </c>
      <c r="K136" s="61">
        <v>0</v>
      </c>
      <c r="L136" s="61">
        <v>0</v>
      </c>
      <c r="M136" s="61">
        <v>0</v>
      </c>
      <c r="N136" s="61">
        <v>0</v>
      </c>
      <c r="O136" s="61">
        <v>0</v>
      </c>
      <c r="P136" s="61">
        <v>0</v>
      </c>
      <c r="Q136" s="61">
        <v>27909495.861099992</v>
      </c>
      <c r="R136" s="61">
        <v>49843682.926100001</v>
      </c>
      <c r="S136" s="62">
        <v>45187391</v>
      </c>
    </row>
    <row r="137" spans="2:19" ht="13.8" x14ac:dyDescent="0.25">
      <c r="B137" s="64" t="s">
        <v>119</v>
      </c>
      <c r="C137" s="61">
        <v>0</v>
      </c>
      <c r="D137" s="61">
        <v>0</v>
      </c>
      <c r="E137" s="61">
        <v>0</v>
      </c>
      <c r="F137" s="61">
        <v>0</v>
      </c>
      <c r="G137" s="61">
        <v>0</v>
      </c>
      <c r="H137" s="61">
        <v>0</v>
      </c>
      <c r="I137" s="61">
        <v>0</v>
      </c>
      <c r="J137" s="61">
        <v>0</v>
      </c>
      <c r="K137" s="61">
        <v>0</v>
      </c>
      <c r="L137" s="61">
        <v>0</v>
      </c>
      <c r="M137" s="61">
        <v>0</v>
      </c>
      <c r="N137" s="61">
        <v>0</v>
      </c>
      <c r="O137" s="61">
        <v>0</v>
      </c>
      <c r="P137" s="61">
        <v>0</v>
      </c>
      <c r="Q137" s="61">
        <v>26286542.311499991</v>
      </c>
      <c r="R137" s="61">
        <v>54539480.398299977</v>
      </c>
      <c r="S137" s="62">
        <v>49059050</v>
      </c>
    </row>
    <row r="138" spans="2:19" ht="13.8" x14ac:dyDescent="0.25">
      <c r="B138" s="64" t="s">
        <v>120</v>
      </c>
      <c r="C138" s="61">
        <v>0</v>
      </c>
      <c r="D138" s="61">
        <v>0</v>
      </c>
      <c r="E138" s="61">
        <v>0</v>
      </c>
      <c r="F138" s="61">
        <v>0</v>
      </c>
      <c r="G138" s="61">
        <v>0</v>
      </c>
      <c r="H138" s="61">
        <v>0</v>
      </c>
      <c r="I138" s="61">
        <v>0</v>
      </c>
      <c r="J138" s="61">
        <v>0</v>
      </c>
      <c r="K138" s="61">
        <v>0</v>
      </c>
      <c r="L138" s="61">
        <v>0</v>
      </c>
      <c r="M138" s="61">
        <v>0</v>
      </c>
      <c r="N138" s="61">
        <v>0</v>
      </c>
      <c r="O138" s="61">
        <v>0</v>
      </c>
      <c r="P138" s="61">
        <v>0</v>
      </c>
      <c r="Q138" s="61">
        <v>24681225.722899999</v>
      </c>
      <c r="R138" s="61">
        <v>71953165.447799996</v>
      </c>
      <c r="S138" s="62">
        <v>56009746</v>
      </c>
    </row>
    <row r="139" spans="2:19" ht="13.8" x14ac:dyDescent="0.25">
      <c r="B139" s="64" t="s">
        <v>121</v>
      </c>
      <c r="C139" s="61">
        <v>0</v>
      </c>
      <c r="D139" s="61">
        <v>0</v>
      </c>
      <c r="E139" s="61">
        <v>0</v>
      </c>
      <c r="F139" s="61">
        <v>0</v>
      </c>
      <c r="G139" s="61">
        <v>0</v>
      </c>
      <c r="H139" s="61">
        <v>0</v>
      </c>
      <c r="I139" s="61">
        <v>0</v>
      </c>
      <c r="J139" s="61">
        <v>0</v>
      </c>
      <c r="K139" s="61">
        <v>0</v>
      </c>
      <c r="L139" s="61">
        <v>0</v>
      </c>
      <c r="M139" s="61">
        <v>0</v>
      </c>
      <c r="N139" s="61">
        <v>0</v>
      </c>
      <c r="O139" s="61">
        <v>0</v>
      </c>
      <c r="P139" s="61">
        <v>0</v>
      </c>
      <c r="Q139" s="61">
        <v>21762179.143799998</v>
      </c>
      <c r="R139" s="61">
        <v>122188986.0957</v>
      </c>
      <c r="S139" s="62">
        <v>68095976</v>
      </c>
    </row>
    <row r="140" spans="2:19" ht="14.4" thickBot="1" x14ac:dyDescent="0.3">
      <c r="B140" s="64" t="s">
        <v>122</v>
      </c>
      <c r="C140" s="65">
        <v>0</v>
      </c>
      <c r="D140" s="65">
        <v>0</v>
      </c>
      <c r="E140" s="65">
        <v>0</v>
      </c>
      <c r="F140" s="65">
        <v>0</v>
      </c>
      <c r="G140" s="65">
        <v>0</v>
      </c>
      <c r="H140" s="65">
        <v>0</v>
      </c>
      <c r="I140" s="65">
        <v>0</v>
      </c>
      <c r="J140" s="65">
        <v>0</v>
      </c>
      <c r="K140" s="65">
        <v>0</v>
      </c>
      <c r="L140" s="65">
        <v>0</v>
      </c>
      <c r="M140" s="65">
        <v>0</v>
      </c>
      <c r="N140" s="65">
        <v>0</v>
      </c>
      <c r="O140" s="65">
        <v>0</v>
      </c>
      <c r="P140" s="65">
        <v>0</v>
      </c>
      <c r="Q140" s="65">
        <v>60099736.980099998</v>
      </c>
      <c r="R140" s="65">
        <v>253963847.43430004</v>
      </c>
      <c r="S140" s="66">
        <v>197545313</v>
      </c>
    </row>
    <row r="141" spans="2:19" ht="14.4" thickBot="1" x14ac:dyDescent="0.3">
      <c r="B141" s="67" t="s">
        <v>153</v>
      </c>
      <c r="C141" s="68">
        <v>0</v>
      </c>
      <c r="D141" s="68">
        <v>0</v>
      </c>
      <c r="E141" s="68">
        <v>0</v>
      </c>
      <c r="F141" s="68">
        <v>0</v>
      </c>
      <c r="G141" s="68">
        <v>0</v>
      </c>
      <c r="H141" s="68">
        <v>0</v>
      </c>
      <c r="I141" s="68">
        <v>0</v>
      </c>
      <c r="J141" s="68">
        <v>0</v>
      </c>
      <c r="K141" s="68">
        <v>0</v>
      </c>
      <c r="L141" s="68">
        <v>0</v>
      </c>
      <c r="M141" s="68">
        <v>0</v>
      </c>
      <c r="N141" s="68">
        <v>0</v>
      </c>
      <c r="O141" s="68">
        <v>0</v>
      </c>
      <c r="P141" s="68">
        <v>0</v>
      </c>
      <c r="Q141" s="68">
        <v>207460979.15489998</v>
      </c>
      <c r="R141" s="68">
        <v>662950210.49370003</v>
      </c>
      <c r="S141" s="69">
        <v>522249683</v>
      </c>
    </row>
    <row r="142" spans="2:19" ht="14.4" thickBot="1" x14ac:dyDescent="0.3">
      <c r="B142" s="67" t="s">
        <v>154</v>
      </c>
      <c r="C142" s="68">
        <v>0</v>
      </c>
      <c r="D142" s="68">
        <v>0</v>
      </c>
      <c r="E142" s="68">
        <v>0</v>
      </c>
      <c r="F142" s="68">
        <v>0</v>
      </c>
      <c r="G142" s="68">
        <v>0</v>
      </c>
      <c r="H142" s="68">
        <v>0</v>
      </c>
      <c r="I142" s="68">
        <v>0</v>
      </c>
      <c r="J142" s="68">
        <v>0</v>
      </c>
      <c r="K142" s="68">
        <v>0</v>
      </c>
      <c r="L142" s="68">
        <v>0</v>
      </c>
      <c r="M142" s="68">
        <v>0</v>
      </c>
      <c r="N142" s="68">
        <v>0</v>
      </c>
      <c r="O142" s="68">
        <v>0</v>
      </c>
      <c r="P142" s="68">
        <v>0</v>
      </c>
      <c r="Q142" s="68">
        <v>191000000</v>
      </c>
      <c r="R142" s="68">
        <v>338000000</v>
      </c>
      <c r="S142" s="69">
        <v>191000000</v>
      </c>
    </row>
    <row r="143" spans="2:19" ht="14.4" thickBot="1" x14ac:dyDescent="0.3">
      <c r="B143" s="67" t="s">
        <v>155</v>
      </c>
      <c r="C143" s="68"/>
      <c r="D143" s="68"/>
      <c r="E143" s="68"/>
      <c r="F143" s="68"/>
      <c r="G143" s="68"/>
      <c r="H143" s="68"/>
      <c r="I143" s="68"/>
      <c r="J143" s="68"/>
      <c r="K143" s="68"/>
      <c r="L143" s="68"/>
      <c r="M143" s="68"/>
      <c r="N143" s="68"/>
      <c r="O143" s="68"/>
      <c r="P143" s="68"/>
      <c r="Q143" s="68"/>
      <c r="R143" s="68">
        <v>99434948.307413936</v>
      </c>
      <c r="S143" s="69"/>
    </row>
    <row r="144" spans="2:19" ht="14.4" thickBot="1" x14ac:dyDescent="0.3">
      <c r="B144" s="67" t="s">
        <v>156</v>
      </c>
      <c r="C144" s="68">
        <v>0</v>
      </c>
      <c r="D144" s="68">
        <v>0</v>
      </c>
      <c r="E144" s="68">
        <v>0</v>
      </c>
      <c r="F144" s="68">
        <v>0</v>
      </c>
      <c r="G144" s="68">
        <v>0</v>
      </c>
      <c r="H144" s="68">
        <v>0</v>
      </c>
      <c r="I144" s="68">
        <v>0</v>
      </c>
      <c r="J144" s="68">
        <v>0</v>
      </c>
      <c r="K144" s="68">
        <v>0</v>
      </c>
      <c r="L144" s="68">
        <v>0</v>
      </c>
      <c r="M144" s="68">
        <v>0</v>
      </c>
      <c r="N144" s="68">
        <v>0</v>
      </c>
      <c r="O144" s="68">
        <v>0</v>
      </c>
      <c r="P144" s="68">
        <v>0</v>
      </c>
      <c r="Q144" s="68">
        <v>398460979.15489995</v>
      </c>
      <c r="R144" s="68">
        <v>1100385158.8011141</v>
      </c>
      <c r="S144" s="69">
        <v>713249683</v>
      </c>
    </row>
    <row r="148" spans="2:19" ht="23.4" thickBot="1" x14ac:dyDescent="0.3">
      <c r="B148" s="54" t="s">
        <v>40</v>
      </c>
      <c r="C148" s="54"/>
      <c r="D148" s="54"/>
      <c r="E148" s="54"/>
      <c r="F148" s="54"/>
      <c r="G148" s="54"/>
      <c r="H148" s="54"/>
      <c r="I148" s="54"/>
      <c r="J148" s="54"/>
      <c r="K148" s="54"/>
      <c r="L148" s="54"/>
      <c r="M148" s="54"/>
      <c r="N148" s="83"/>
    </row>
    <row r="149" spans="2:19" ht="14.4" thickBot="1" x14ac:dyDescent="0.3">
      <c r="B149" s="55"/>
      <c r="C149" s="117" t="s">
        <v>152</v>
      </c>
      <c r="D149" s="118"/>
      <c r="E149" s="118"/>
      <c r="F149" s="118"/>
      <c r="G149" s="118"/>
      <c r="H149" s="118"/>
      <c r="I149" s="118"/>
      <c r="J149" s="118"/>
      <c r="K149" s="118"/>
      <c r="L149" s="118"/>
      <c r="M149" s="118"/>
      <c r="N149" s="118"/>
      <c r="O149" s="118"/>
      <c r="P149" s="118"/>
      <c r="Q149" s="118"/>
      <c r="R149" s="118"/>
      <c r="S149" s="119"/>
    </row>
    <row r="150" spans="2:19" ht="14.4" thickBot="1" x14ac:dyDescent="0.3">
      <c r="B150" s="56" t="s">
        <v>94</v>
      </c>
      <c r="C150" s="58" t="s">
        <v>95</v>
      </c>
      <c r="D150" s="58" t="s">
        <v>96</v>
      </c>
      <c r="E150" s="58" t="s">
        <v>97</v>
      </c>
      <c r="F150" s="58" t="s">
        <v>98</v>
      </c>
      <c r="G150" s="58" t="s">
        <v>99</v>
      </c>
      <c r="H150" s="58" t="s">
        <v>100</v>
      </c>
      <c r="I150" s="58" t="s">
        <v>101</v>
      </c>
      <c r="J150" s="58" t="s">
        <v>102</v>
      </c>
      <c r="K150" s="58" t="s">
        <v>103</v>
      </c>
      <c r="L150" s="58" t="s">
        <v>104</v>
      </c>
      <c r="M150" s="58" t="s">
        <v>105</v>
      </c>
      <c r="N150" s="58" t="s">
        <v>106</v>
      </c>
      <c r="O150" s="58" t="s">
        <v>107</v>
      </c>
      <c r="P150" s="58" t="s">
        <v>108</v>
      </c>
      <c r="Q150" s="58" t="s">
        <v>109</v>
      </c>
      <c r="R150" s="58" t="s">
        <v>110</v>
      </c>
      <c r="S150" s="59" t="s">
        <v>111</v>
      </c>
    </row>
    <row r="151" spans="2:19" ht="13.8" x14ac:dyDescent="0.25">
      <c r="B151" s="64" t="s">
        <v>112</v>
      </c>
      <c r="C151" s="61">
        <v>0</v>
      </c>
      <c r="D151" s="61">
        <v>0</v>
      </c>
      <c r="E151" s="61">
        <v>0</v>
      </c>
      <c r="F151" s="61">
        <v>0</v>
      </c>
      <c r="G151" s="61">
        <v>0</v>
      </c>
      <c r="H151" s="61">
        <v>0</v>
      </c>
      <c r="I151" s="61">
        <v>0</v>
      </c>
      <c r="J151" s="61">
        <v>0</v>
      </c>
      <c r="K151" s="61">
        <v>0</v>
      </c>
      <c r="L151" s="61">
        <v>0</v>
      </c>
      <c r="M151" s="61">
        <v>0</v>
      </c>
      <c r="N151" s="61">
        <v>0</v>
      </c>
      <c r="O151" s="61">
        <v>0</v>
      </c>
      <c r="P151" s="61">
        <v>0</v>
      </c>
      <c r="Q151" s="61">
        <v>0</v>
      </c>
      <c r="R151" s="61">
        <v>0</v>
      </c>
      <c r="S151" s="86">
        <v>27521</v>
      </c>
    </row>
    <row r="152" spans="2:19" ht="13.8" x14ac:dyDescent="0.25">
      <c r="B152" s="64" t="s">
        <v>113</v>
      </c>
      <c r="C152" s="61">
        <v>0</v>
      </c>
      <c r="D152" s="61">
        <v>0</v>
      </c>
      <c r="E152" s="61">
        <v>0</v>
      </c>
      <c r="F152" s="61">
        <v>0</v>
      </c>
      <c r="G152" s="61">
        <v>0</v>
      </c>
      <c r="H152" s="61">
        <v>0</v>
      </c>
      <c r="I152" s="61">
        <v>0</v>
      </c>
      <c r="J152" s="61">
        <v>0</v>
      </c>
      <c r="K152" s="61">
        <v>0</v>
      </c>
      <c r="L152" s="61">
        <v>0</v>
      </c>
      <c r="M152" s="61">
        <v>0</v>
      </c>
      <c r="N152" s="61">
        <v>0</v>
      </c>
      <c r="O152" s="61">
        <v>0</v>
      </c>
      <c r="P152" s="61">
        <v>0</v>
      </c>
      <c r="Q152" s="61">
        <v>0</v>
      </c>
      <c r="R152" s="61">
        <v>0</v>
      </c>
      <c r="S152" s="62">
        <v>0</v>
      </c>
    </row>
    <row r="153" spans="2:19" ht="13.8" x14ac:dyDescent="0.25">
      <c r="B153" s="64" t="s">
        <v>114</v>
      </c>
      <c r="C153" s="61">
        <v>0</v>
      </c>
      <c r="D153" s="61">
        <v>0</v>
      </c>
      <c r="E153" s="61">
        <v>0</v>
      </c>
      <c r="F153" s="61">
        <v>0</v>
      </c>
      <c r="G153" s="61">
        <v>0</v>
      </c>
      <c r="H153" s="61">
        <v>0</v>
      </c>
      <c r="I153" s="61">
        <v>0</v>
      </c>
      <c r="J153" s="61">
        <v>0</v>
      </c>
      <c r="K153" s="61">
        <v>0</v>
      </c>
      <c r="L153" s="61">
        <v>0</v>
      </c>
      <c r="M153" s="61">
        <v>0</v>
      </c>
      <c r="N153" s="61">
        <v>0</v>
      </c>
      <c r="O153" s="61">
        <v>0</v>
      </c>
      <c r="P153" s="61">
        <v>0</v>
      </c>
      <c r="Q153" s="61">
        <v>0</v>
      </c>
      <c r="R153" s="61">
        <v>46775.6486</v>
      </c>
      <c r="S153" s="62">
        <v>144396</v>
      </c>
    </row>
    <row r="154" spans="2:19" ht="13.8" x14ac:dyDescent="0.25">
      <c r="B154" s="64" t="s">
        <v>115</v>
      </c>
      <c r="C154" s="61">
        <v>0</v>
      </c>
      <c r="D154" s="61">
        <v>0</v>
      </c>
      <c r="E154" s="61">
        <v>0</v>
      </c>
      <c r="F154" s="61">
        <v>0</v>
      </c>
      <c r="G154" s="61">
        <v>0</v>
      </c>
      <c r="H154" s="61">
        <v>0</v>
      </c>
      <c r="I154" s="61">
        <v>0</v>
      </c>
      <c r="J154" s="61">
        <v>0</v>
      </c>
      <c r="K154" s="61">
        <v>0</v>
      </c>
      <c r="L154" s="61">
        <v>0</v>
      </c>
      <c r="M154" s="61">
        <v>0</v>
      </c>
      <c r="N154" s="61">
        <v>0</v>
      </c>
      <c r="O154" s="61">
        <v>0</v>
      </c>
      <c r="P154" s="61">
        <v>0</v>
      </c>
      <c r="Q154" s="61">
        <v>0</v>
      </c>
      <c r="R154" s="61">
        <v>39500</v>
      </c>
      <c r="S154" s="62">
        <v>152182</v>
      </c>
    </row>
    <row r="155" spans="2:19" ht="13.8" x14ac:dyDescent="0.25">
      <c r="B155" s="64" t="s">
        <v>116</v>
      </c>
      <c r="C155" s="61">
        <v>0</v>
      </c>
      <c r="D155" s="61">
        <v>0</v>
      </c>
      <c r="E155" s="61">
        <v>0</v>
      </c>
      <c r="F155" s="61">
        <v>0</v>
      </c>
      <c r="G155" s="61">
        <v>0</v>
      </c>
      <c r="H155" s="61">
        <v>0</v>
      </c>
      <c r="I155" s="61">
        <v>0</v>
      </c>
      <c r="J155" s="61">
        <v>0</v>
      </c>
      <c r="K155" s="61">
        <v>0</v>
      </c>
      <c r="L155" s="61">
        <v>0</v>
      </c>
      <c r="M155" s="61">
        <v>0</v>
      </c>
      <c r="N155" s="61">
        <v>0</v>
      </c>
      <c r="O155" s="61">
        <v>0</v>
      </c>
      <c r="P155" s="61">
        <v>0</v>
      </c>
      <c r="Q155" s="61">
        <v>0</v>
      </c>
      <c r="R155" s="61">
        <v>0</v>
      </c>
      <c r="S155" s="62">
        <v>0</v>
      </c>
    </row>
    <row r="156" spans="2:19" ht="13.8" x14ac:dyDescent="0.25">
      <c r="B156" s="64" t="s">
        <v>117</v>
      </c>
      <c r="C156" s="61">
        <v>0</v>
      </c>
      <c r="D156" s="61">
        <v>0</v>
      </c>
      <c r="E156" s="61">
        <v>0</v>
      </c>
      <c r="F156" s="61">
        <v>0</v>
      </c>
      <c r="G156" s="61">
        <v>0</v>
      </c>
      <c r="H156" s="61">
        <v>0</v>
      </c>
      <c r="I156" s="61">
        <v>0</v>
      </c>
      <c r="J156" s="61">
        <v>0</v>
      </c>
      <c r="K156" s="61">
        <v>0</v>
      </c>
      <c r="L156" s="61">
        <v>0</v>
      </c>
      <c r="M156" s="61">
        <v>0</v>
      </c>
      <c r="N156" s="61">
        <v>0</v>
      </c>
      <c r="O156" s="61">
        <v>0</v>
      </c>
      <c r="P156" s="61">
        <v>0</v>
      </c>
      <c r="Q156" s="61">
        <v>0</v>
      </c>
      <c r="R156" s="61">
        <v>0</v>
      </c>
      <c r="S156" s="62">
        <v>388688</v>
      </c>
    </row>
    <row r="157" spans="2:19" ht="13.8" x14ac:dyDescent="0.25">
      <c r="B157" s="64" t="s">
        <v>118</v>
      </c>
      <c r="C157" s="61">
        <v>0</v>
      </c>
      <c r="D157" s="61">
        <v>0</v>
      </c>
      <c r="E157" s="61">
        <v>0</v>
      </c>
      <c r="F157" s="61">
        <v>0</v>
      </c>
      <c r="G157" s="61">
        <v>0</v>
      </c>
      <c r="H157" s="61">
        <v>0</v>
      </c>
      <c r="I157" s="61">
        <v>0</v>
      </c>
      <c r="J157" s="61">
        <v>0</v>
      </c>
      <c r="K157" s="61">
        <v>0</v>
      </c>
      <c r="L157" s="61">
        <v>0</v>
      </c>
      <c r="M157" s="61">
        <v>0</v>
      </c>
      <c r="N157" s="61">
        <v>0</v>
      </c>
      <c r="O157" s="61">
        <v>0</v>
      </c>
      <c r="P157" s="61">
        <v>0</v>
      </c>
      <c r="Q157" s="61">
        <v>0</v>
      </c>
      <c r="R157" s="61">
        <v>0</v>
      </c>
      <c r="S157" s="62">
        <v>0</v>
      </c>
    </row>
    <row r="158" spans="2:19" ht="13.8" x14ac:dyDescent="0.25">
      <c r="B158" s="64" t="s">
        <v>119</v>
      </c>
      <c r="C158" s="61">
        <v>0</v>
      </c>
      <c r="D158" s="61">
        <v>0</v>
      </c>
      <c r="E158" s="61">
        <v>0</v>
      </c>
      <c r="F158" s="61">
        <v>0</v>
      </c>
      <c r="G158" s="61">
        <v>0</v>
      </c>
      <c r="H158" s="61">
        <v>0</v>
      </c>
      <c r="I158" s="61">
        <v>0</v>
      </c>
      <c r="J158" s="61">
        <v>0</v>
      </c>
      <c r="K158" s="61">
        <v>0</v>
      </c>
      <c r="L158" s="61">
        <v>0</v>
      </c>
      <c r="M158" s="61">
        <v>0</v>
      </c>
      <c r="N158" s="61">
        <v>0</v>
      </c>
      <c r="O158" s="61">
        <v>0</v>
      </c>
      <c r="P158" s="61">
        <v>0</v>
      </c>
      <c r="Q158" s="61">
        <v>0</v>
      </c>
      <c r="R158" s="61">
        <v>0</v>
      </c>
      <c r="S158" s="62">
        <v>0</v>
      </c>
    </row>
    <row r="159" spans="2:19" ht="13.8" x14ac:dyDescent="0.25">
      <c r="B159" s="64" t="s">
        <v>120</v>
      </c>
      <c r="C159" s="61">
        <v>0</v>
      </c>
      <c r="D159" s="61">
        <v>0</v>
      </c>
      <c r="E159" s="61">
        <v>0</v>
      </c>
      <c r="F159" s="61">
        <v>0</v>
      </c>
      <c r="G159" s="61">
        <v>0</v>
      </c>
      <c r="H159" s="61">
        <v>0</v>
      </c>
      <c r="I159" s="61">
        <v>0</v>
      </c>
      <c r="J159" s="61">
        <v>0</v>
      </c>
      <c r="K159" s="61">
        <v>0</v>
      </c>
      <c r="L159" s="61">
        <v>0</v>
      </c>
      <c r="M159" s="61">
        <v>0</v>
      </c>
      <c r="N159" s="61">
        <v>0</v>
      </c>
      <c r="O159" s="61">
        <v>0</v>
      </c>
      <c r="P159" s="61">
        <v>0</v>
      </c>
      <c r="Q159" s="61">
        <v>0</v>
      </c>
      <c r="R159" s="61">
        <v>0</v>
      </c>
      <c r="S159" s="62">
        <v>0</v>
      </c>
    </row>
    <row r="160" spans="2:19" ht="13.8" x14ac:dyDescent="0.25">
      <c r="B160" s="64" t="s">
        <v>121</v>
      </c>
      <c r="C160" s="61">
        <v>0</v>
      </c>
      <c r="D160" s="61">
        <v>0</v>
      </c>
      <c r="E160" s="61">
        <v>0</v>
      </c>
      <c r="F160" s="61">
        <v>0</v>
      </c>
      <c r="G160" s="61">
        <v>0</v>
      </c>
      <c r="H160" s="61">
        <v>0</v>
      </c>
      <c r="I160" s="61">
        <v>0</v>
      </c>
      <c r="J160" s="61">
        <v>0</v>
      </c>
      <c r="K160" s="61">
        <v>0</v>
      </c>
      <c r="L160" s="61">
        <v>0</v>
      </c>
      <c r="M160" s="61">
        <v>0</v>
      </c>
      <c r="N160" s="61">
        <v>0</v>
      </c>
      <c r="O160" s="61">
        <v>0</v>
      </c>
      <c r="P160" s="61">
        <v>0</v>
      </c>
      <c r="Q160" s="61">
        <v>0</v>
      </c>
      <c r="R160" s="61">
        <v>0</v>
      </c>
      <c r="S160" s="62">
        <v>0</v>
      </c>
    </row>
    <row r="161" spans="2:19" ht="14.4" thickBot="1" x14ac:dyDescent="0.3">
      <c r="B161" s="64" t="s">
        <v>122</v>
      </c>
      <c r="C161" s="65">
        <v>0</v>
      </c>
      <c r="D161" s="65">
        <v>0</v>
      </c>
      <c r="E161" s="65">
        <v>0</v>
      </c>
      <c r="F161" s="65">
        <v>0</v>
      </c>
      <c r="G161" s="65">
        <v>0</v>
      </c>
      <c r="H161" s="65">
        <v>0</v>
      </c>
      <c r="I161" s="65">
        <v>0</v>
      </c>
      <c r="J161" s="65">
        <v>0</v>
      </c>
      <c r="K161" s="65">
        <v>0</v>
      </c>
      <c r="L161" s="65">
        <v>0</v>
      </c>
      <c r="M161" s="65">
        <v>0</v>
      </c>
      <c r="N161" s="65">
        <v>0</v>
      </c>
      <c r="O161" s="65">
        <v>0</v>
      </c>
      <c r="P161" s="65">
        <v>0</v>
      </c>
      <c r="Q161" s="65">
        <v>0</v>
      </c>
      <c r="R161" s="65">
        <v>0</v>
      </c>
      <c r="S161" s="66">
        <v>0</v>
      </c>
    </row>
    <row r="162" spans="2:19" ht="14.4" thickBot="1" x14ac:dyDescent="0.3">
      <c r="B162" s="67" t="s">
        <v>153</v>
      </c>
      <c r="C162" s="68">
        <v>0</v>
      </c>
      <c r="D162" s="68">
        <v>0</v>
      </c>
      <c r="E162" s="68">
        <v>0</v>
      </c>
      <c r="F162" s="68">
        <v>0</v>
      </c>
      <c r="G162" s="68">
        <v>0</v>
      </c>
      <c r="H162" s="68">
        <v>0</v>
      </c>
      <c r="I162" s="68">
        <v>0</v>
      </c>
      <c r="J162" s="68">
        <v>0</v>
      </c>
      <c r="K162" s="68">
        <v>0</v>
      </c>
      <c r="L162" s="68">
        <v>0</v>
      </c>
      <c r="M162" s="68">
        <v>0</v>
      </c>
      <c r="N162" s="68">
        <v>0</v>
      </c>
      <c r="O162" s="68">
        <v>0</v>
      </c>
      <c r="P162" s="68">
        <v>0</v>
      </c>
      <c r="Q162" s="68">
        <v>0</v>
      </c>
      <c r="R162" s="68">
        <v>86275.6486</v>
      </c>
      <c r="S162" s="69">
        <v>712787</v>
      </c>
    </row>
    <row r="163" spans="2:19" ht="14.4" thickBot="1" x14ac:dyDescent="0.3">
      <c r="B163" s="67" t="s">
        <v>154</v>
      </c>
      <c r="C163" s="68">
        <v>0</v>
      </c>
      <c r="D163" s="68">
        <v>0</v>
      </c>
      <c r="E163" s="68">
        <v>0</v>
      </c>
      <c r="F163" s="68">
        <v>0</v>
      </c>
      <c r="G163" s="68">
        <v>0</v>
      </c>
      <c r="H163" s="68">
        <v>0</v>
      </c>
      <c r="I163" s="68">
        <v>0</v>
      </c>
      <c r="J163" s="68">
        <v>0</v>
      </c>
      <c r="K163" s="68">
        <v>0</v>
      </c>
      <c r="L163" s="68">
        <v>0</v>
      </c>
      <c r="M163" s="68">
        <v>0</v>
      </c>
      <c r="N163" s="68">
        <v>0</v>
      </c>
      <c r="O163" s="68">
        <v>0</v>
      </c>
      <c r="P163" s="68">
        <v>0</v>
      </c>
      <c r="Q163" s="68">
        <v>79000000</v>
      </c>
      <c r="R163" s="68">
        <v>92000000</v>
      </c>
      <c r="S163" s="69">
        <v>36000000</v>
      </c>
    </row>
    <row r="164" spans="2:19" ht="14.4" thickBot="1" x14ac:dyDescent="0.3">
      <c r="B164" s="67" t="s">
        <v>155</v>
      </c>
      <c r="C164" s="68"/>
      <c r="D164" s="68"/>
      <c r="E164" s="68"/>
      <c r="F164" s="68"/>
      <c r="G164" s="68"/>
      <c r="H164" s="68"/>
      <c r="I164" s="68"/>
      <c r="J164" s="68"/>
      <c r="K164" s="68"/>
      <c r="L164" s="68"/>
      <c r="M164" s="68"/>
      <c r="N164" s="68"/>
      <c r="O164" s="68"/>
      <c r="P164" s="68"/>
      <c r="Q164" s="68"/>
      <c r="R164" s="68">
        <v>13189.199081782877</v>
      </c>
      <c r="S164" s="69"/>
    </row>
    <row r="165" spans="2:19" ht="14.4" thickBot="1" x14ac:dyDescent="0.3">
      <c r="B165" s="67" t="s">
        <v>156</v>
      </c>
      <c r="C165" s="68">
        <v>0</v>
      </c>
      <c r="D165" s="68">
        <v>0</v>
      </c>
      <c r="E165" s="68">
        <v>0</v>
      </c>
      <c r="F165" s="68">
        <v>0</v>
      </c>
      <c r="G165" s="68">
        <v>0</v>
      </c>
      <c r="H165" s="68">
        <v>0</v>
      </c>
      <c r="I165" s="68">
        <v>0</v>
      </c>
      <c r="J165" s="68">
        <v>0</v>
      </c>
      <c r="K165" s="68">
        <v>0</v>
      </c>
      <c r="L165" s="68">
        <v>0</v>
      </c>
      <c r="M165" s="68">
        <v>0</v>
      </c>
      <c r="N165" s="68">
        <v>0</v>
      </c>
      <c r="O165" s="68">
        <v>0</v>
      </c>
      <c r="P165" s="68">
        <v>0</v>
      </c>
      <c r="Q165" s="68">
        <v>79000000</v>
      </c>
      <c r="R165" s="68">
        <v>92099464.847681776</v>
      </c>
      <c r="S165" s="69">
        <v>36712787</v>
      </c>
    </row>
  </sheetData>
  <mergeCells count="9">
    <mergeCell ref="C107:S107"/>
    <mergeCell ref="C128:S128"/>
    <mergeCell ref="C149:S149"/>
    <mergeCell ref="B2:M2"/>
    <mergeCell ref="C7:S7"/>
    <mergeCell ref="C27:S27"/>
    <mergeCell ref="C47:S47"/>
    <mergeCell ref="C67:S67"/>
    <mergeCell ref="C87:S8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B5648-037E-4350-9373-799E7D9D21FD}">
  <sheetPr codeName="Sheet8">
    <pageSetUpPr autoPageBreaks="0"/>
  </sheetPr>
  <dimension ref="B1:Y231"/>
  <sheetViews>
    <sheetView zoomScale="75" zoomScaleNormal="75" workbookViewId="0"/>
  </sheetViews>
  <sheetFormatPr defaultColWidth="9.109375" defaultRowHeight="13.2" x14ac:dyDescent="0.25"/>
  <cols>
    <col min="1" max="1" width="9.109375" style="11"/>
    <col min="2" max="2" width="38.6640625" style="11" customWidth="1"/>
    <col min="3" max="3" width="8.88671875" style="11" bestFit="1" customWidth="1"/>
    <col min="4" max="12" width="10" style="11" customWidth="1"/>
    <col min="13" max="13" width="19.109375" style="11" customWidth="1"/>
    <col min="14" max="14" width="20.109375" style="11" customWidth="1"/>
    <col min="15" max="15" width="19.33203125" style="11" customWidth="1"/>
    <col min="16" max="16" width="20" style="11" customWidth="1"/>
    <col min="17" max="18" width="21.88671875" style="11" customWidth="1"/>
    <col min="19" max="19" width="19.109375" style="11" bestFit="1" customWidth="1"/>
    <col min="20" max="20" width="9.109375" style="11"/>
    <col min="21" max="21" width="27.5546875" style="81" customWidth="1"/>
    <col min="22" max="22" width="12.6640625" style="11" bestFit="1" customWidth="1"/>
    <col min="23" max="16384" width="9.109375" style="11"/>
  </cols>
  <sheetData>
    <row r="1" spans="2:25" ht="24.6" x14ac:dyDescent="0.4">
      <c r="B1" s="51" t="s">
        <v>189</v>
      </c>
      <c r="C1" s="51"/>
      <c r="U1" s="87"/>
    </row>
    <row r="2" spans="2:25" ht="23.25" customHeight="1" thickBot="1" x14ac:dyDescent="0.3">
      <c r="B2" s="120" t="s">
        <v>162</v>
      </c>
      <c r="C2" s="120"/>
      <c r="D2" s="120"/>
      <c r="E2" s="120"/>
      <c r="F2" s="120"/>
      <c r="G2" s="120"/>
      <c r="H2" s="120"/>
      <c r="I2" s="120"/>
      <c r="J2" s="120"/>
      <c r="K2" s="120"/>
      <c r="L2" s="120"/>
      <c r="M2" s="120"/>
      <c r="U2" s="87"/>
    </row>
    <row r="3" spans="2:25" ht="13.8" thickTop="1" x14ac:dyDescent="0.25">
      <c r="U3" s="87"/>
    </row>
    <row r="4" spans="2:25" ht="15.6" x14ac:dyDescent="0.3">
      <c r="B4" s="52" t="s">
        <v>150</v>
      </c>
      <c r="C4" s="52"/>
      <c r="U4" s="87"/>
    </row>
    <row r="5" spans="2:25" x14ac:dyDescent="0.25">
      <c r="U5" s="87"/>
    </row>
    <row r="6" spans="2:25" ht="23.4" thickBot="1" x14ac:dyDescent="0.3">
      <c r="B6" s="54" t="s">
        <v>163</v>
      </c>
      <c r="C6" s="54"/>
      <c r="D6" s="54"/>
      <c r="E6" s="54"/>
      <c r="F6" s="54"/>
      <c r="G6" s="54"/>
      <c r="H6" s="54"/>
      <c r="I6" s="54"/>
      <c r="J6" s="54"/>
      <c r="K6" s="54"/>
      <c r="L6" s="54"/>
      <c r="M6" s="54"/>
      <c r="U6" s="87"/>
    </row>
    <row r="7" spans="2:25" ht="13.5" customHeight="1" thickBot="1" x14ac:dyDescent="0.35">
      <c r="B7" s="88"/>
      <c r="C7" s="117" t="s">
        <v>152</v>
      </c>
      <c r="D7" s="118"/>
      <c r="E7" s="118"/>
      <c r="F7" s="118"/>
      <c r="G7" s="118"/>
      <c r="H7" s="118"/>
      <c r="I7" s="118"/>
      <c r="J7" s="118"/>
      <c r="K7" s="118"/>
      <c r="L7" s="118"/>
      <c r="M7" s="118"/>
      <c r="N7" s="118"/>
      <c r="O7" s="118"/>
      <c r="P7" s="118"/>
      <c r="Q7" s="118"/>
      <c r="R7" s="118"/>
      <c r="S7" s="119"/>
      <c r="T7" s="12"/>
      <c r="U7" s="89"/>
      <c r="V7" s="12"/>
      <c r="W7" s="12"/>
      <c r="X7" s="12"/>
      <c r="Y7" s="12"/>
    </row>
    <row r="8" spans="2:25" ht="15" thickBot="1" x14ac:dyDescent="0.35">
      <c r="B8" s="90" t="s">
        <v>125</v>
      </c>
      <c r="C8" s="58" t="s">
        <v>95</v>
      </c>
      <c r="D8" s="58" t="s">
        <v>96</v>
      </c>
      <c r="E8" s="58" t="s">
        <v>97</v>
      </c>
      <c r="F8" s="58" t="s">
        <v>98</v>
      </c>
      <c r="G8" s="58" t="s">
        <v>99</v>
      </c>
      <c r="H8" s="58" t="s">
        <v>100</v>
      </c>
      <c r="I8" s="58" t="s">
        <v>101</v>
      </c>
      <c r="J8" s="58" t="s">
        <v>102</v>
      </c>
      <c r="K8" s="58" t="s">
        <v>103</v>
      </c>
      <c r="L8" s="58" t="s">
        <v>104</v>
      </c>
      <c r="M8" s="58" t="s">
        <v>105</v>
      </c>
      <c r="N8" s="58" t="s">
        <v>106</v>
      </c>
      <c r="O8" s="58" t="s">
        <v>107</v>
      </c>
      <c r="P8" s="58" t="s">
        <v>108</v>
      </c>
      <c r="Q8" s="58" t="s">
        <v>109</v>
      </c>
      <c r="R8" s="58" t="s">
        <v>110</v>
      </c>
      <c r="S8" s="59" t="s">
        <v>111</v>
      </c>
      <c r="T8" s="12"/>
      <c r="U8" s="89"/>
      <c r="V8" s="12"/>
      <c r="W8" s="12"/>
      <c r="X8" s="12"/>
      <c r="Y8" s="12"/>
    </row>
    <row r="9" spans="2:25" ht="14.4" x14ac:dyDescent="0.3">
      <c r="B9" s="91" t="s">
        <v>126</v>
      </c>
      <c r="C9" s="92">
        <v>0</v>
      </c>
      <c r="D9" s="92">
        <v>0</v>
      </c>
      <c r="E9" s="92">
        <v>0</v>
      </c>
      <c r="F9" s="92">
        <v>0</v>
      </c>
      <c r="G9" s="92">
        <v>0</v>
      </c>
      <c r="H9" s="92">
        <v>0</v>
      </c>
      <c r="I9" s="92">
        <v>0</v>
      </c>
      <c r="J9" s="92">
        <v>0</v>
      </c>
      <c r="K9" s="92">
        <v>0</v>
      </c>
      <c r="L9" s="92">
        <v>0</v>
      </c>
      <c r="M9" s="61">
        <v>15565155195.236483</v>
      </c>
      <c r="N9" s="61">
        <v>19249799231.101509</v>
      </c>
      <c r="O9" s="61">
        <v>21830044674.28524</v>
      </c>
      <c r="P9" s="61">
        <v>22944376430.974785</v>
      </c>
      <c r="Q9" s="61">
        <v>23928245496.036385</v>
      </c>
      <c r="R9" s="61">
        <v>36792025682.745697</v>
      </c>
      <c r="S9" s="93">
        <v>23562438613</v>
      </c>
      <c r="T9" s="12"/>
      <c r="U9" s="89"/>
      <c r="V9" s="12"/>
      <c r="W9" s="12"/>
      <c r="X9" s="12"/>
      <c r="Y9" s="12"/>
    </row>
    <row r="10" spans="2:25" ht="14.4" x14ac:dyDescent="0.3">
      <c r="B10" s="91" t="s">
        <v>127</v>
      </c>
      <c r="C10" s="92">
        <v>0</v>
      </c>
      <c r="D10" s="92">
        <v>0</v>
      </c>
      <c r="E10" s="92">
        <v>0</v>
      </c>
      <c r="F10" s="92">
        <v>0</v>
      </c>
      <c r="G10" s="92">
        <v>0</v>
      </c>
      <c r="H10" s="92">
        <v>0</v>
      </c>
      <c r="I10" s="92">
        <v>0</v>
      </c>
      <c r="J10" s="92">
        <v>0</v>
      </c>
      <c r="K10" s="92">
        <v>0</v>
      </c>
      <c r="L10" s="92">
        <v>0</v>
      </c>
      <c r="M10" s="61">
        <v>1183220480.0143993</v>
      </c>
      <c r="N10" s="61">
        <v>1488736855.601701</v>
      </c>
      <c r="O10" s="61">
        <v>1631508957.0258973</v>
      </c>
      <c r="P10" s="61">
        <v>2226775418.6998963</v>
      </c>
      <c r="Q10" s="61">
        <v>2814011827.229002</v>
      </c>
      <c r="R10" s="61">
        <v>4702074915.0687952</v>
      </c>
      <c r="S10" s="94">
        <v>3627796552</v>
      </c>
      <c r="T10" s="12"/>
      <c r="U10" s="89"/>
      <c r="V10" s="12"/>
      <c r="W10" s="12"/>
      <c r="X10" s="12"/>
      <c r="Y10" s="12"/>
    </row>
    <row r="11" spans="2:25" ht="14.4" x14ac:dyDescent="0.3">
      <c r="B11" s="91" t="s">
        <v>128</v>
      </c>
      <c r="C11" s="92">
        <v>0</v>
      </c>
      <c r="D11" s="92">
        <v>0</v>
      </c>
      <c r="E11" s="92">
        <v>0</v>
      </c>
      <c r="F11" s="92">
        <v>0</v>
      </c>
      <c r="G11" s="92">
        <v>0</v>
      </c>
      <c r="H11" s="92">
        <v>0</v>
      </c>
      <c r="I11" s="92">
        <v>0</v>
      </c>
      <c r="J11" s="92">
        <v>0</v>
      </c>
      <c r="K11" s="92">
        <v>0</v>
      </c>
      <c r="L11" s="92">
        <v>0</v>
      </c>
      <c r="M11" s="61">
        <v>2919068433.5947976</v>
      </c>
      <c r="N11" s="61">
        <v>3830354810.7410998</v>
      </c>
      <c r="O11" s="61">
        <v>4242736438.4348998</v>
      </c>
      <c r="P11" s="61">
        <v>4190424465.0205035</v>
      </c>
      <c r="Q11" s="61">
        <v>4450961756.740798</v>
      </c>
      <c r="R11" s="61">
        <v>6530815966.1983042</v>
      </c>
      <c r="S11" s="94">
        <v>4035225543</v>
      </c>
      <c r="T11" s="12"/>
      <c r="U11" s="89"/>
      <c r="V11" s="12"/>
      <c r="W11" s="12"/>
      <c r="X11" s="12"/>
      <c r="Y11" s="12"/>
    </row>
    <row r="12" spans="2:25" ht="14.4" x14ac:dyDescent="0.3">
      <c r="B12" s="91" t="s">
        <v>129</v>
      </c>
      <c r="C12" s="92">
        <v>0</v>
      </c>
      <c r="D12" s="92">
        <v>0</v>
      </c>
      <c r="E12" s="92">
        <v>0</v>
      </c>
      <c r="F12" s="92">
        <v>0</v>
      </c>
      <c r="G12" s="92">
        <v>0</v>
      </c>
      <c r="H12" s="92">
        <v>0</v>
      </c>
      <c r="I12" s="92">
        <v>0</v>
      </c>
      <c r="J12" s="92">
        <v>0</v>
      </c>
      <c r="K12" s="92">
        <v>0</v>
      </c>
      <c r="L12" s="92">
        <v>0</v>
      </c>
      <c r="M12" s="61">
        <v>1179529624.0601015</v>
      </c>
      <c r="N12" s="61">
        <v>1404553682.6189997</v>
      </c>
      <c r="O12" s="61">
        <v>1611828538.9938016</v>
      </c>
      <c r="P12" s="61">
        <v>1609030967.0689988</v>
      </c>
      <c r="Q12" s="61">
        <v>1629684530.2805011</v>
      </c>
      <c r="R12" s="61">
        <v>2126506681.2873976</v>
      </c>
      <c r="S12" s="94">
        <v>1779184508</v>
      </c>
      <c r="T12" s="12"/>
      <c r="U12" s="89"/>
      <c r="V12" s="12"/>
      <c r="W12" s="12"/>
      <c r="X12" s="12"/>
      <c r="Y12" s="12"/>
    </row>
    <row r="13" spans="2:25" ht="14.4" x14ac:dyDescent="0.3">
      <c r="B13" s="91" t="s">
        <v>130</v>
      </c>
      <c r="C13" s="92">
        <v>0</v>
      </c>
      <c r="D13" s="92">
        <v>0</v>
      </c>
      <c r="E13" s="92">
        <v>0</v>
      </c>
      <c r="F13" s="92">
        <v>0</v>
      </c>
      <c r="G13" s="92">
        <v>0</v>
      </c>
      <c r="H13" s="92">
        <v>0</v>
      </c>
      <c r="I13" s="92">
        <v>0</v>
      </c>
      <c r="J13" s="92">
        <v>0</v>
      </c>
      <c r="K13" s="92">
        <v>0</v>
      </c>
      <c r="L13" s="92">
        <v>0</v>
      </c>
      <c r="M13" s="61">
        <v>613797115.37440038</v>
      </c>
      <c r="N13" s="61">
        <v>639506326.62549984</v>
      </c>
      <c r="O13" s="61">
        <v>612125160.29329967</v>
      </c>
      <c r="P13" s="61">
        <v>614931156.0825001</v>
      </c>
      <c r="Q13" s="61">
        <v>649414173.28140104</v>
      </c>
      <c r="R13" s="61">
        <v>711558743.1383009</v>
      </c>
      <c r="S13" s="94">
        <v>694741113</v>
      </c>
      <c r="T13" s="12"/>
      <c r="U13" s="89"/>
      <c r="V13" s="12"/>
      <c r="W13" s="12"/>
      <c r="X13" s="12"/>
      <c r="Y13" s="12"/>
    </row>
    <row r="14" spans="2:25" ht="14.4" x14ac:dyDescent="0.3">
      <c r="B14" s="91" t="s">
        <v>131</v>
      </c>
      <c r="C14" s="92">
        <v>0</v>
      </c>
      <c r="D14" s="92">
        <v>0</v>
      </c>
      <c r="E14" s="92">
        <v>0</v>
      </c>
      <c r="F14" s="92">
        <v>0</v>
      </c>
      <c r="G14" s="92">
        <v>0</v>
      </c>
      <c r="H14" s="92">
        <v>0</v>
      </c>
      <c r="I14" s="92">
        <v>0</v>
      </c>
      <c r="J14" s="92">
        <v>0</v>
      </c>
      <c r="K14" s="92">
        <v>0</v>
      </c>
      <c r="L14" s="92">
        <v>0</v>
      </c>
      <c r="M14" s="61">
        <v>370539480.86500019</v>
      </c>
      <c r="N14" s="61">
        <v>364231515.61860013</v>
      </c>
      <c r="O14" s="61">
        <v>383860877.54309982</v>
      </c>
      <c r="P14" s="61">
        <v>367402564.83089978</v>
      </c>
      <c r="Q14" s="61">
        <v>362368822.84619981</v>
      </c>
      <c r="R14" s="61">
        <v>417341431.91209978</v>
      </c>
      <c r="S14" s="94">
        <v>389077754</v>
      </c>
      <c r="T14" s="12"/>
      <c r="U14" s="89"/>
      <c r="V14" s="12"/>
      <c r="W14" s="12"/>
      <c r="X14" s="12"/>
      <c r="Y14" s="12"/>
    </row>
    <row r="15" spans="2:25" ht="14.4" x14ac:dyDescent="0.3">
      <c r="B15" s="91" t="s">
        <v>132</v>
      </c>
      <c r="C15" s="92">
        <v>0</v>
      </c>
      <c r="D15" s="92">
        <v>0</v>
      </c>
      <c r="E15" s="92">
        <v>0</v>
      </c>
      <c r="F15" s="92">
        <v>0</v>
      </c>
      <c r="G15" s="92">
        <v>0</v>
      </c>
      <c r="H15" s="92">
        <v>0</v>
      </c>
      <c r="I15" s="92">
        <v>0</v>
      </c>
      <c r="J15" s="92">
        <v>0</v>
      </c>
      <c r="K15" s="92">
        <v>0</v>
      </c>
      <c r="L15" s="92">
        <v>0</v>
      </c>
      <c r="M15" s="61">
        <v>571057417.31800008</v>
      </c>
      <c r="N15" s="61">
        <v>697519328.97500026</v>
      </c>
      <c r="O15" s="61">
        <v>699566070.1716007</v>
      </c>
      <c r="P15" s="61">
        <v>667207908.40889978</v>
      </c>
      <c r="Q15" s="61">
        <v>735780076.37019932</v>
      </c>
      <c r="R15" s="61">
        <v>973677477.47699976</v>
      </c>
      <c r="S15" s="94">
        <v>715882037</v>
      </c>
      <c r="T15" s="12"/>
      <c r="U15" s="89"/>
      <c r="V15" s="12"/>
      <c r="W15" s="12"/>
      <c r="X15" s="12"/>
      <c r="Y15" s="12"/>
    </row>
    <row r="16" spans="2:25" ht="14.4" x14ac:dyDescent="0.3">
      <c r="B16" s="91" t="s">
        <v>133</v>
      </c>
      <c r="C16" s="92">
        <v>0</v>
      </c>
      <c r="D16" s="92">
        <v>0</v>
      </c>
      <c r="E16" s="92">
        <v>0</v>
      </c>
      <c r="F16" s="92">
        <v>0</v>
      </c>
      <c r="G16" s="92">
        <v>0</v>
      </c>
      <c r="H16" s="92">
        <v>0</v>
      </c>
      <c r="I16" s="92">
        <v>0</v>
      </c>
      <c r="J16" s="92">
        <v>0</v>
      </c>
      <c r="K16" s="92">
        <v>0</v>
      </c>
      <c r="L16" s="92">
        <v>0</v>
      </c>
      <c r="M16" s="61">
        <v>334176308.55460054</v>
      </c>
      <c r="N16" s="61">
        <v>357241820.87579983</v>
      </c>
      <c r="O16" s="61">
        <v>376596398.75830001</v>
      </c>
      <c r="P16" s="61">
        <v>371897902.14659977</v>
      </c>
      <c r="Q16" s="61">
        <v>378372041.9174996</v>
      </c>
      <c r="R16" s="61">
        <v>478960659.07369941</v>
      </c>
      <c r="S16" s="94">
        <v>382849286</v>
      </c>
      <c r="T16" s="12"/>
      <c r="U16" s="89"/>
      <c r="V16" s="12"/>
      <c r="W16" s="12"/>
      <c r="X16" s="12"/>
      <c r="Y16" s="12"/>
    </row>
    <row r="17" spans="2:25" ht="14.4" x14ac:dyDescent="0.3">
      <c r="B17" s="91" t="s">
        <v>134</v>
      </c>
      <c r="C17" s="92">
        <v>0</v>
      </c>
      <c r="D17" s="92">
        <v>0</v>
      </c>
      <c r="E17" s="92">
        <v>0</v>
      </c>
      <c r="F17" s="92">
        <v>0</v>
      </c>
      <c r="G17" s="92">
        <v>0</v>
      </c>
      <c r="H17" s="92">
        <v>0</v>
      </c>
      <c r="I17" s="92">
        <v>0</v>
      </c>
      <c r="J17" s="92">
        <v>0</v>
      </c>
      <c r="K17" s="92">
        <v>0</v>
      </c>
      <c r="L17" s="92">
        <v>0</v>
      </c>
      <c r="M17" s="61">
        <v>217610437.20890009</v>
      </c>
      <c r="N17" s="61">
        <v>295349986.60429984</v>
      </c>
      <c r="O17" s="61">
        <v>301809050.27030003</v>
      </c>
      <c r="P17" s="61">
        <v>307250908.84659958</v>
      </c>
      <c r="Q17" s="61">
        <v>389639816.56870037</v>
      </c>
      <c r="R17" s="61">
        <v>510419974.34740019</v>
      </c>
      <c r="S17" s="94">
        <v>384049088</v>
      </c>
      <c r="T17" s="12"/>
      <c r="U17" s="89"/>
      <c r="V17" s="12"/>
      <c r="W17" s="12"/>
      <c r="X17" s="12"/>
      <c r="Y17" s="12"/>
    </row>
    <row r="18" spans="2:25" ht="14.4" x14ac:dyDescent="0.3">
      <c r="B18" s="91" t="s">
        <v>135</v>
      </c>
      <c r="C18" s="92">
        <v>0</v>
      </c>
      <c r="D18" s="92">
        <v>0</v>
      </c>
      <c r="E18" s="92">
        <v>0</v>
      </c>
      <c r="F18" s="92">
        <v>0</v>
      </c>
      <c r="G18" s="92">
        <v>0</v>
      </c>
      <c r="H18" s="92">
        <v>0</v>
      </c>
      <c r="I18" s="92">
        <v>0</v>
      </c>
      <c r="J18" s="92">
        <v>0</v>
      </c>
      <c r="K18" s="92">
        <v>0</v>
      </c>
      <c r="L18" s="92">
        <v>0</v>
      </c>
      <c r="M18" s="61">
        <v>294965948.57299972</v>
      </c>
      <c r="N18" s="61">
        <v>349391166.02189964</v>
      </c>
      <c r="O18" s="61">
        <v>364575888.25129968</v>
      </c>
      <c r="P18" s="61">
        <v>360919150.39720064</v>
      </c>
      <c r="Q18" s="61">
        <v>384240329.62720037</v>
      </c>
      <c r="R18" s="61">
        <v>470617470.8199001</v>
      </c>
      <c r="S18" s="94">
        <v>435680474</v>
      </c>
      <c r="T18" s="12"/>
      <c r="U18" s="89"/>
      <c r="V18" s="12"/>
      <c r="W18" s="12"/>
      <c r="X18" s="12"/>
      <c r="Y18" s="12"/>
    </row>
    <row r="19" spans="2:25" ht="14.4" x14ac:dyDescent="0.3">
      <c r="B19" s="91" t="s">
        <v>136</v>
      </c>
      <c r="C19" s="92">
        <v>0</v>
      </c>
      <c r="D19" s="92">
        <v>0</v>
      </c>
      <c r="E19" s="92">
        <v>0</v>
      </c>
      <c r="F19" s="92">
        <v>0</v>
      </c>
      <c r="G19" s="92">
        <v>0</v>
      </c>
      <c r="H19" s="92">
        <v>0</v>
      </c>
      <c r="I19" s="92">
        <v>0</v>
      </c>
      <c r="J19" s="92">
        <v>0</v>
      </c>
      <c r="K19" s="92">
        <v>0</v>
      </c>
      <c r="L19" s="92">
        <v>0</v>
      </c>
      <c r="M19" s="61">
        <v>266099943.98490006</v>
      </c>
      <c r="N19" s="61">
        <v>331782842.80869979</v>
      </c>
      <c r="O19" s="61">
        <v>382951338.74419999</v>
      </c>
      <c r="P19" s="61">
        <v>435957774.87150025</v>
      </c>
      <c r="Q19" s="61">
        <v>422634988.42620003</v>
      </c>
      <c r="R19" s="61">
        <v>516017382.59449965</v>
      </c>
      <c r="S19" s="94">
        <v>405170040</v>
      </c>
      <c r="T19" s="12"/>
      <c r="U19" s="89"/>
      <c r="V19" s="12"/>
      <c r="W19" s="12"/>
      <c r="X19" s="12"/>
      <c r="Y19" s="12"/>
    </row>
    <row r="20" spans="2:25" ht="14.4" x14ac:dyDescent="0.3">
      <c r="B20" s="91" t="s">
        <v>137</v>
      </c>
      <c r="C20" s="92">
        <v>0</v>
      </c>
      <c r="D20" s="92">
        <v>0</v>
      </c>
      <c r="E20" s="92">
        <v>0</v>
      </c>
      <c r="F20" s="92">
        <v>0</v>
      </c>
      <c r="G20" s="92">
        <v>0</v>
      </c>
      <c r="H20" s="92">
        <v>0</v>
      </c>
      <c r="I20" s="92">
        <v>0</v>
      </c>
      <c r="J20" s="92">
        <v>0</v>
      </c>
      <c r="K20" s="92">
        <v>0</v>
      </c>
      <c r="L20" s="92">
        <v>0</v>
      </c>
      <c r="M20" s="61">
        <v>177538245.18610007</v>
      </c>
      <c r="N20" s="61">
        <v>207600045.08609992</v>
      </c>
      <c r="O20" s="61">
        <v>230534821.97040021</v>
      </c>
      <c r="P20" s="61">
        <v>221289498.98670021</v>
      </c>
      <c r="Q20" s="61">
        <v>244620582.5118998</v>
      </c>
      <c r="R20" s="61">
        <v>330431927.2615999</v>
      </c>
      <c r="S20" s="94">
        <v>306267107</v>
      </c>
      <c r="T20" s="12"/>
      <c r="U20" s="89"/>
      <c r="V20" s="12"/>
      <c r="W20" s="12"/>
      <c r="X20" s="12"/>
      <c r="Y20" s="12"/>
    </row>
    <row r="21" spans="2:25" ht="14.4" x14ac:dyDescent="0.3">
      <c r="B21" s="91" t="s">
        <v>138</v>
      </c>
      <c r="C21" s="92">
        <v>0</v>
      </c>
      <c r="D21" s="92">
        <v>0</v>
      </c>
      <c r="E21" s="92">
        <v>0</v>
      </c>
      <c r="F21" s="92">
        <v>0</v>
      </c>
      <c r="G21" s="92">
        <v>0</v>
      </c>
      <c r="H21" s="92">
        <v>0</v>
      </c>
      <c r="I21" s="92">
        <v>0</v>
      </c>
      <c r="J21" s="92">
        <v>0</v>
      </c>
      <c r="K21" s="92">
        <v>0</v>
      </c>
      <c r="L21" s="92">
        <v>0</v>
      </c>
      <c r="M21" s="61">
        <v>145491997.98409998</v>
      </c>
      <c r="N21" s="61">
        <v>192341639.29529998</v>
      </c>
      <c r="O21" s="61">
        <v>201835114.47430024</v>
      </c>
      <c r="P21" s="61">
        <v>212844249.84929991</v>
      </c>
      <c r="Q21" s="61">
        <v>239522902.7422002</v>
      </c>
      <c r="R21" s="61">
        <v>323286756.04629993</v>
      </c>
      <c r="S21" s="94">
        <v>256015657</v>
      </c>
      <c r="T21" s="12"/>
      <c r="U21" s="89"/>
      <c r="V21" s="12"/>
      <c r="W21" s="12"/>
      <c r="X21" s="12"/>
      <c r="Y21" s="12"/>
    </row>
    <row r="22" spans="2:25" ht="14.4" x14ac:dyDescent="0.3">
      <c r="B22" s="91" t="s">
        <v>139</v>
      </c>
      <c r="C22" s="92">
        <v>0</v>
      </c>
      <c r="D22" s="92">
        <v>0</v>
      </c>
      <c r="E22" s="92">
        <v>0</v>
      </c>
      <c r="F22" s="92">
        <v>0</v>
      </c>
      <c r="G22" s="92">
        <v>0</v>
      </c>
      <c r="H22" s="92">
        <v>0</v>
      </c>
      <c r="I22" s="92">
        <v>0</v>
      </c>
      <c r="J22" s="92">
        <v>0</v>
      </c>
      <c r="K22" s="92">
        <v>0</v>
      </c>
      <c r="L22" s="92">
        <v>0</v>
      </c>
      <c r="M22" s="61">
        <v>143290359.46260005</v>
      </c>
      <c r="N22" s="61">
        <v>188229654.56509992</v>
      </c>
      <c r="O22" s="61">
        <v>206334998.73369998</v>
      </c>
      <c r="P22" s="61">
        <v>217621946.38880005</v>
      </c>
      <c r="Q22" s="61">
        <v>223033957.49289981</v>
      </c>
      <c r="R22" s="61">
        <v>306023045.71569997</v>
      </c>
      <c r="S22" s="94">
        <v>234093216</v>
      </c>
      <c r="T22" s="12"/>
      <c r="U22" s="89"/>
      <c r="V22" s="12"/>
      <c r="W22" s="12"/>
      <c r="X22" s="12"/>
      <c r="Y22" s="12"/>
    </row>
    <row r="23" spans="2:25" ht="14.4" x14ac:dyDescent="0.3">
      <c r="B23" s="91" t="s">
        <v>140</v>
      </c>
      <c r="C23" s="92">
        <v>0</v>
      </c>
      <c r="D23" s="92">
        <v>0</v>
      </c>
      <c r="E23" s="92">
        <v>0</v>
      </c>
      <c r="F23" s="92">
        <v>0</v>
      </c>
      <c r="G23" s="92">
        <v>0</v>
      </c>
      <c r="H23" s="92">
        <v>0</v>
      </c>
      <c r="I23" s="92">
        <v>0</v>
      </c>
      <c r="J23" s="92">
        <v>0</v>
      </c>
      <c r="K23" s="92">
        <v>0</v>
      </c>
      <c r="L23" s="92">
        <v>0</v>
      </c>
      <c r="M23" s="61">
        <v>194762120.22209999</v>
      </c>
      <c r="N23" s="61">
        <v>172856228.61510006</v>
      </c>
      <c r="O23" s="61">
        <v>217968841.89370003</v>
      </c>
      <c r="P23" s="61">
        <v>222431123.20710012</v>
      </c>
      <c r="Q23" s="61">
        <v>256708951.31030005</v>
      </c>
      <c r="R23" s="61">
        <v>368323694.00510031</v>
      </c>
      <c r="S23" s="94">
        <v>285116372</v>
      </c>
      <c r="T23" s="12"/>
      <c r="U23" s="89"/>
      <c r="V23" s="12"/>
      <c r="W23" s="12"/>
      <c r="X23" s="12"/>
      <c r="Y23" s="12"/>
    </row>
    <row r="24" spans="2:25" ht="14.4" x14ac:dyDescent="0.3">
      <c r="B24" s="91" t="s">
        <v>141</v>
      </c>
      <c r="C24" s="92">
        <v>0</v>
      </c>
      <c r="D24" s="92">
        <v>0</v>
      </c>
      <c r="E24" s="92">
        <v>0</v>
      </c>
      <c r="F24" s="92">
        <v>0</v>
      </c>
      <c r="G24" s="92">
        <v>0</v>
      </c>
      <c r="H24" s="92">
        <v>0</v>
      </c>
      <c r="I24" s="92">
        <v>0</v>
      </c>
      <c r="J24" s="92">
        <v>0</v>
      </c>
      <c r="K24" s="92">
        <v>0</v>
      </c>
      <c r="L24" s="92">
        <v>0</v>
      </c>
      <c r="M24" s="61">
        <v>70542201.193700001</v>
      </c>
      <c r="N24" s="61">
        <v>97753445.376599967</v>
      </c>
      <c r="O24" s="61">
        <v>109021706.06850004</v>
      </c>
      <c r="P24" s="61">
        <v>91783986.069899976</v>
      </c>
      <c r="Q24" s="61">
        <v>96798945.866900027</v>
      </c>
      <c r="R24" s="61">
        <v>126520644.16230004</v>
      </c>
      <c r="S24" s="94">
        <v>122874163</v>
      </c>
      <c r="T24" s="12"/>
      <c r="U24" s="89"/>
      <c r="V24" s="12"/>
      <c r="W24" s="12"/>
      <c r="X24" s="12"/>
      <c r="Y24" s="12"/>
    </row>
    <row r="25" spans="2:25" ht="14.4" x14ac:dyDescent="0.3">
      <c r="B25" s="91" t="s">
        <v>142</v>
      </c>
      <c r="C25" s="92">
        <v>0</v>
      </c>
      <c r="D25" s="92">
        <v>0</v>
      </c>
      <c r="E25" s="92">
        <v>0</v>
      </c>
      <c r="F25" s="92">
        <v>0</v>
      </c>
      <c r="G25" s="92">
        <v>0</v>
      </c>
      <c r="H25" s="92">
        <v>0</v>
      </c>
      <c r="I25" s="92">
        <v>0</v>
      </c>
      <c r="J25" s="92">
        <v>0</v>
      </c>
      <c r="K25" s="92">
        <v>0</v>
      </c>
      <c r="L25" s="92">
        <v>0</v>
      </c>
      <c r="M25" s="61">
        <v>56691253.872499987</v>
      </c>
      <c r="N25" s="95">
        <v>64369793.309399985</v>
      </c>
      <c r="O25" s="95">
        <v>63856843.758099936</v>
      </c>
      <c r="P25" s="95">
        <v>70601065.629700005</v>
      </c>
      <c r="Q25" s="95">
        <v>67906708.257100001</v>
      </c>
      <c r="R25" s="95">
        <v>81369715.029699981</v>
      </c>
      <c r="S25" s="94">
        <v>93423315</v>
      </c>
      <c r="T25" s="12"/>
      <c r="U25" s="89"/>
      <c r="V25" s="12"/>
      <c r="W25" s="12"/>
      <c r="X25" s="12"/>
      <c r="Y25" s="12"/>
    </row>
    <row r="26" spans="2:25" ht="15" thickBot="1" x14ac:dyDescent="0.35">
      <c r="B26" s="91" t="s">
        <v>143</v>
      </c>
      <c r="C26" s="96">
        <v>0</v>
      </c>
      <c r="D26" s="96">
        <v>0</v>
      </c>
      <c r="E26" s="96">
        <v>0</v>
      </c>
      <c r="F26" s="96">
        <v>0</v>
      </c>
      <c r="G26" s="96">
        <v>0</v>
      </c>
      <c r="H26" s="96">
        <v>0</v>
      </c>
      <c r="I26" s="96">
        <v>0</v>
      </c>
      <c r="J26" s="96">
        <v>0</v>
      </c>
      <c r="K26" s="96">
        <v>0</v>
      </c>
      <c r="L26" s="96">
        <v>0</v>
      </c>
      <c r="M26" s="97">
        <v>1535144507.5438991</v>
      </c>
      <c r="N26" s="98">
        <v>1697734901.318903</v>
      </c>
      <c r="O26" s="98">
        <v>1813420042.9719982</v>
      </c>
      <c r="P26" s="98">
        <v>1885635111.7785034</v>
      </c>
      <c r="Q26" s="98">
        <v>2389967746.4810963</v>
      </c>
      <c r="R26" s="98">
        <v>3778577747.7449951</v>
      </c>
      <c r="S26" s="99">
        <v>3219046049</v>
      </c>
      <c r="T26" s="12"/>
      <c r="U26" s="89"/>
      <c r="V26" s="12"/>
      <c r="W26" s="12"/>
      <c r="X26" s="12"/>
      <c r="Y26" s="12"/>
    </row>
    <row r="27" spans="2:25" ht="15" thickBot="1" x14ac:dyDescent="0.35">
      <c r="B27" s="67" t="s">
        <v>153</v>
      </c>
      <c r="C27" s="100">
        <v>0</v>
      </c>
      <c r="D27" s="100">
        <v>0</v>
      </c>
      <c r="E27" s="100">
        <v>0</v>
      </c>
      <c r="F27" s="100">
        <v>0</v>
      </c>
      <c r="G27" s="100">
        <v>0</v>
      </c>
      <c r="H27" s="100">
        <v>0</v>
      </c>
      <c r="I27" s="100">
        <v>0</v>
      </c>
      <c r="J27" s="100">
        <v>0</v>
      </c>
      <c r="K27" s="100">
        <v>0</v>
      </c>
      <c r="L27" s="100">
        <v>0</v>
      </c>
      <c r="M27" s="100">
        <v>25838681070.249584</v>
      </c>
      <c r="N27" s="100">
        <v>31629353275.159615</v>
      </c>
      <c r="O27" s="100">
        <v>35280575762.642639</v>
      </c>
      <c r="P27" s="100">
        <v>37018381629.258392</v>
      </c>
      <c r="Q27" s="100">
        <v>39663913653.986496</v>
      </c>
      <c r="R27" s="100">
        <v>59544549914.628784</v>
      </c>
      <c r="S27" s="101">
        <v>40928930887</v>
      </c>
      <c r="T27" s="12"/>
      <c r="U27" s="89"/>
      <c r="V27" s="12"/>
      <c r="W27" s="12"/>
      <c r="X27" s="12"/>
      <c r="Y27" s="12"/>
    </row>
    <row r="28" spans="2:25" ht="15" thickBot="1" x14ac:dyDescent="0.35">
      <c r="B28" s="67" t="s">
        <v>154</v>
      </c>
      <c r="C28" s="68">
        <v>0</v>
      </c>
      <c r="D28" s="68">
        <v>0</v>
      </c>
      <c r="E28" s="68">
        <v>0</v>
      </c>
      <c r="F28" s="68">
        <v>0</v>
      </c>
      <c r="G28" s="68">
        <v>0</v>
      </c>
      <c r="H28" s="68">
        <v>0</v>
      </c>
      <c r="I28" s="68">
        <v>0</v>
      </c>
      <c r="J28" s="68">
        <v>0</v>
      </c>
      <c r="K28" s="68">
        <v>0</v>
      </c>
      <c r="L28" s="68">
        <v>0</v>
      </c>
      <c r="M28" s="68">
        <v>38838000000</v>
      </c>
      <c r="N28" s="68">
        <v>45059000000</v>
      </c>
      <c r="O28" s="68">
        <v>47790000000</v>
      </c>
      <c r="P28" s="68">
        <v>45749000000</v>
      </c>
      <c r="Q28" s="68">
        <v>42276000000</v>
      </c>
      <c r="R28" s="68">
        <v>64045000000</v>
      </c>
      <c r="S28" s="69">
        <v>28317000000</v>
      </c>
      <c r="T28" s="12"/>
      <c r="U28" s="89"/>
      <c r="V28" s="12"/>
      <c r="W28" s="12"/>
      <c r="X28" s="12"/>
      <c r="Y28" s="12"/>
    </row>
    <row r="29" spans="2:25" ht="15" thickBot="1" x14ac:dyDescent="0.35">
      <c r="B29" s="67" t="s">
        <v>155</v>
      </c>
      <c r="C29" s="68"/>
      <c r="D29" s="68"/>
      <c r="E29" s="68"/>
      <c r="F29" s="68"/>
      <c r="G29" s="68"/>
      <c r="H29" s="68"/>
      <c r="I29" s="68"/>
      <c r="J29" s="68"/>
      <c r="K29" s="68"/>
      <c r="L29" s="68"/>
      <c r="M29" s="68"/>
      <c r="N29" s="68"/>
      <c r="O29" s="68"/>
      <c r="P29" s="68">
        <v>2790356796.7704201</v>
      </c>
      <c r="Q29" s="68">
        <v>2457087670.1389847</v>
      </c>
      <c r="R29" s="68">
        <v>4603422692.1653347</v>
      </c>
      <c r="S29" s="69"/>
      <c r="T29" s="12"/>
      <c r="U29" s="89"/>
      <c r="V29" s="12"/>
      <c r="W29" s="12"/>
      <c r="X29" s="12"/>
      <c r="Y29" s="12"/>
    </row>
    <row r="30" spans="2:25" ht="15" thickBot="1" x14ac:dyDescent="0.35">
      <c r="B30" s="67" t="s">
        <v>156</v>
      </c>
      <c r="C30" s="68">
        <v>0</v>
      </c>
      <c r="D30" s="68">
        <v>0</v>
      </c>
      <c r="E30" s="68">
        <v>0</v>
      </c>
      <c r="F30" s="68">
        <v>0</v>
      </c>
      <c r="G30" s="68">
        <v>0</v>
      </c>
      <c r="H30" s="68">
        <v>0</v>
      </c>
      <c r="I30" s="68">
        <v>0</v>
      </c>
      <c r="J30" s="68">
        <v>0</v>
      </c>
      <c r="K30" s="68">
        <v>0</v>
      </c>
      <c r="L30" s="68">
        <v>0</v>
      </c>
      <c r="M30" s="68">
        <v>64676681070.249588</v>
      </c>
      <c r="N30" s="68">
        <v>76688353275.159607</v>
      </c>
      <c r="O30" s="68">
        <v>83070575762.642639</v>
      </c>
      <c r="P30" s="68">
        <v>85557738426.028809</v>
      </c>
      <c r="Q30" s="68">
        <v>84397001324.125488</v>
      </c>
      <c r="R30" s="68">
        <v>128192972606.79411</v>
      </c>
      <c r="S30" s="69">
        <v>69245930887</v>
      </c>
      <c r="T30" s="12"/>
      <c r="U30" s="89"/>
      <c r="V30" s="12"/>
      <c r="W30" s="12"/>
      <c r="X30" s="12"/>
      <c r="Y30" s="12"/>
    </row>
    <row r="31" spans="2:25" ht="14.4" x14ac:dyDescent="0.3">
      <c r="B31" s="102"/>
      <c r="C31" s="102"/>
      <c r="D31" s="102"/>
      <c r="E31" s="102"/>
      <c r="F31" s="102"/>
      <c r="G31" s="102"/>
      <c r="H31" s="102"/>
      <c r="I31" s="102"/>
      <c r="J31" s="102"/>
      <c r="K31" s="102"/>
      <c r="L31" s="102"/>
      <c r="M31" s="102"/>
      <c r="N31" s="102"/>
      <c r="O31" s="102"/>
      <c r="P31" s="102"/>
      <c r="Q31" s="102"/>
      <c r="R31" s="102"/>
      <c r="S31" s="102"/>
      <c r="T31" s="12"/>
      <c r="U31" s="89"/>
      <c r="V31" s="12"/>
      <c r="W31" s="12"/>
      <c r="X31" s="12"/>
      <c r="Y31" s="12"/>
    </row>
    <row r="32" spans="2:25" ht="22.8" x14ac:dyDescent="0.3">
      <c r="B32" s="54" t="s">
        <v>164</v>
      </c>
      <c r="C32" s="54"/>
      <c r="D32" s="54"/>
      <c r="E32" s="54"/>
      <c r="F32" s="54"/>
      <c r="G32" s="54"/>
      <c r="H32" s="54"/>
      <c r="I32" s="54"/>
      <c r="J32" s="54"/>
      <c r="K32" s="54"/>
      <c r="L32" s="54"/>
      <c r="M32" s="54"/>
      <c r="N32" s="102"/>
      <c r="O32" s="102"/>
      <c r="P32" s="102"/>
      <c r="Q32" s="63"/>
      <c r="R32" s="63"/>
      <c r="S32" s="102"/>
      <c r="T32" s="12"/>
      <c r="U32" s="89"/>
      <c r="V32" s="12"/>
      <c r="W32" s="12"/>
      <c r="X32" s="12"/>
      <c r="Y32" s="12"/>
    </row>
    <row r="33" spans="2:25" ht="15" thickBot="1" x14ac:dyDescent="0.35">
      <c r="B33" s="116"/>
      <c r="C33" s="116"/>
      <c r="D33" s="116"/>
      <c r="E33" s="116"/>
      <c r="F33" s="116"/>
      <c r="G33" s="116"/>
      <c r="H33" s="116"/>
      <c r="I33" s="116"/>
      <c r="J33" s="116"/>
      <c r="K33" s="116"/>
      <c r="L33" s="116"/>
      <c r="M33" s="116"/>
      <c r="N33" s="102"/>
      <c r="O33" s="102"/>
      <c r="P33" s="102"/>
      <c r="Q33" s="63"/>
      <c r="R33" s="63"/>
      <c r="S33" s="102"/>
      <c r="T33" s="12"/>
      <c r="U33" s="89"/>
      <c r="V33" s="12"/>
      <c r="W33" s="12"/>
      <c r="X33" s="12"/>
      <c r="Y33" s="12"/>
    </row>
    <row r="34" spans="2:25" ht="13.5" customHeight="1" thickBot="1" x14ac:dyDescent="0.3">
      <c r="B34" s="88"/>
      <c r="C34" s="117" t="s">
        <v>152</v>
      </c>
      <c r="D34" s="118"/>
      <c r="E34" s="118"/>
      <c r="F34" s="118"/>
      <c r="G34" s="118"/>
      <c r="H34" s="118"/>
      <c r="I34" s="118"/>
      <c r="J34" s="118"/>
      <c r="K34" s="118"/>
      <c r="L34" s="118"/>
      <c r="M34" s="118"/>
      <c r="N34" s="118"/>
      <c r="O34" s="118"/>
      <c r="P34" s="118"/>
      <c r="Q34" s="118"/>
      <c r="R34" s="118"/>
      <c r="S34" s="119"/>
    </row>
    <row r="35" spans="2:25" ht="14.4" thickBot="1" x14ac:dyDescent="0.3">
      <c r="B35" s="90" t="s">
        <v>125</v>
      </c>
      <c r="C35" s="58" t="s">
        <v>95</v>
      </c>
      <c r="D35" s="58" t="s">
        <v>96</v>
      </c>
      <c r="E35" s="58" t="s">
        <v>97</v>
      </c>
      <c r="F35" s="58" t="s">
        <v>98</v>
      </c>
      <c r="G35" s="58" t="s">
        <v>99</v>
      </c>
      <c r="H35" s="58" t="s">
        <v>100</v>
      </c>
      <c r="I35" s="58" t="s">
        <v>101</v>
      </c>
      <c r="J35" s="58" t="s">
        <v>102</v>
      </c>
      <c r="K35" s="58" t="s">
        <v>103</v>
      </c>
      <c r="L35" s="58" t="s">
        <v>104</v>
      </c>
      <c r="M35" s="58" t="s">
        <v>105</v>
      </c>
      <c r="N35" s="58" t="s">
        <v>106</v>
      </c>
      <c r="O35" s="58" t="s">
        <v>107</v>
      </c>
      <c r="P35" s="58" t="s">
        <v>108</v>
      </c>
      <c r="Q35" s="58" t="s">
        <v>109</v>
      </c>
      <c r="R35" s="58" t="s">
        <v>110</v>
      </c>
      <c r="S35" s="59" t="s">
        <v>111</v>
      </c>
    </row>
    <row r="36" spans="2:25" ht="13.8" x14ac:dyDescent="0.25">
      <c r="B36" s="91" t="s">
        <v>126</v>
      </c>
      <c r="C36" s="92">
        <v>0</v>
      </c>
      <c r="D36" s="92">
        <v>0</v>
      </c>
      <c r="E36" s="92">
        <v>0</v>
      </c>
      <c r="F36" s="92">
        <v>0</v>
      </c>
      <c r="G36" s="92">
        <v>0</v>
      </c>
      <c r="H36" s="92">
        <v>0</v>
      </c>
      <c r="I36" s="92">
        <v>0</v>
      </c>
      <c r="J36" s="92">
        <v>0</v>
      </c>
      <c r="K36" s="92">
        <v>0</v>
      </c>
      <c r="L36" s="92">
        <v>0</v>
      </c>
      <c r="M36" s="61">
        <v>13043913749.090084</v>
      </c>
      <c r="N36" s="92">
        <v>16310538188.263784</v>
      </c>
      <c r="O36" s="92">
        <v>18820907587.585625</v>
      </c>
      <c r="P36" s="92">
        <v>20221111909.657982</v>
      </c>
      <c r="Q36" s="92">
        <v>21358337215.715965</v>
      </c>
      <c r="R36" s="92">
        <v>33340058354.303204</v>
      </c>
      <c r="S36" s="93">
        <v>21484276535</v>
      </c>
    </row>
    <row r="37" spans="2:25" ht="13.8" x14ac:dyDescent="0.25">
      <c r="B37" s="91" t="s">
        <v>127</v>
      </c>
      <c r="C37" s="92">
        <v>0</v>
      </c>
      <c r="D37" s="92">
        <v>0</v>
      </c>
      <c r="E37" s="92">
        <v>0</v>
      </c>
      <c r="F37" s="92">
        <v>0</v>
      </c>
      <c r="G37" s="92">
        <v>0</v>
      </c>
      <c r="H37" s="92">
        <v>0</v>
      </c>
      <c r="I37" s="92">
        <v>0</v>
      </c>
      <c r="J37" s="92">
        <v>0</v>
      </c>
      <c r="K37" s="92">
        <v>0</v>
      </c>
      <c r="L37" s="92">
        <v>0</v>
      </c>
      <c r="M37" s="92">
        <v>1053577200.5880989</v>
      </c>
      <c r="N37" s="92">
        <v>1329846810.7580991</v>
      </c>
      <c r="O37" s="92">
        <v>1473263069.6525981</v>
      </c>
      <c r="P37" s="92">
        <v>2085796359.7274003</v>
      </c>
      <c r="Q37" s="92">
        <v>2681414996.4469013</v>
      </c>
      <c r="R37" s="92">
        <v>4508349742.8323984</v>
      </c>
      <c r="S37" s="94">
        <v>3521100965</v>
      </c>
    </row>
    <row r="38" spans="2:25" ht="13.8" x14ac:dyDescent="0.25">
      <c r="B38" s="91" t="s">
        <v>128</v>
      </c>
      <c r="C38" s="92">
        <v>0</v>
      </c>
      <c r="D38" s="92">
        <v>0</v>
      </c>
      <c r="E38" s="92">
        <v>0</v>
      </c>
      <c r="F38" s="92">
        <v>0</v>
      </c>
      <c r="G38" s="92">
        <v>0</v>
      </c>
      <c r="H38" s="92">
        <v>0</v>
      </c>
      <c r="I38" s="92">
        <v>0</v>
      </c>
      <c r="J38" s="92">
        <v>0</v>
      </c>
      <c r="K38" s="92">
        <v>0</v>
      </c>
      <c r="L38" s="92">
        <v>0</v>
      </c>
      <c r="M38" s="92">
        <v>2378042271.4484982</v>
      </c>
      <c r="N38" s="92">
        <v>3195064741.1362967</v>
      </c>
      <c r="O38" s="92">
        <v>3597833464.5929031</v>
      </c>
      <c r="P38" s="92">
        <v>3584085611.1814022</v>
      </c>
      <c r="Q38" s="92">
        <v>3857314182.8195939</v>
      </c>
      <c r="R38" s="92">
        <v>5741764046.3051004</v>
      </c>
      <c r="S38" s="94">
        <v>3561063133</v>
      </c>
    </row>
    <row r="39" spans="2:25" ht="13.8" x14ac:dyDescent="0.25">
      <c r="B39" s="91" t="s">
        <v>129</v>
      </c>
      <c r="C39" s="92">
        <v>0</v>
      </c>
      <c r="D39" s="92">
        <v>0</v>
      </c>
      <c r="E39" s="92">
        <v>0</v>
      </c>
      <c r="F39" s="92">
        <v>0</v>
      </c>
      <c r="G39" s="92">
        <v>0</v>
      </c>
      <c r="H39" s="92">
        <v>0</v>
      </c>
      <c r="I39" s="92">
        <v>0</v>
      </c>
      <c r="J39" s="92">
        <v>0</v>
      </c>
      <c r="K39" s="92">
        <v>0</v>
      </c>
      <c r="L39" s="92">
        <v>0</v>
      </c>
      <c r="M39" s="92">
        <v>1147486307.9481018</v>
      </c>
      <c r="N39" s="92">
        <v>1370432903.6959</v>
      </c>
      <c r="O39" s="92">
        <v>1576020608.1508999</v>
      </c>
      <c r="P39" s="92">
        <v>1574514707.2387984</v>
      </c>
      <c r="Q39" s="92">
        <v>1596389730.684001</v>
      </c>
      <c r="R39" s="92">
        <v>2070829001.6490974</v>
      </c>
      <c r="S39" s="94">
        <v>1756394963</v>
      </c>
    </row>
    <row r="40" spans="2:25" ht="13.8" x14ac:dyDescent="0.25">
      <c r="B40" s="91" t="s">
        <v>130</v>
      </c>
      <c r="C40" s="92">
        <v>0</v>
      </c>
      <c r="D40" s="92">
        <v>0</v>
      </c>
      <c r="E40" s="92">
        <v>0</v>
      </c>
      <c r="F40" s="92">
        <v>0</v>
      </c>
      <c r="G40" s="92">
        <v>0</v>
      </c>
      <c r="H40" s="92">
        <v>0</v>
      </c>
      <c r="I40" s="92">
        <v>0</v>
      </c>
      <c r="J40" s="92">
        <v>0</v>
      </c>
      <c r="K40" s="92">
        <v>0</v>
      </c>
      <c r="L40" s="92">
        <v>0</v>
      </c>
      <c r="M40" s="92">
        <v>597718674.42129982</v>
      </c>
      <c r="N40" s="92">
        <v>622046190.61440003</v>
      </c>
      <c r="O40" s="92">
        <v>597380882.6644994</v>
      </c>
      <c r="P40" s="92">
        <v>602517563.86299956</v>
      </c>
      <c r="Q40" s="92">
        <v>635694900.92070067</v>
      </c>
      <c r="R40" s="92">
        <v>695296368.92260098</v>
      </c>
      <c r="S40" s="94">
        <v>683195641</v>
      </c>
    </row>
    <row r="41" spans="2:25" ht="13.8" x14ac:dyDescent="0.25">
      <c r="B41" s="91" t="s">
        <v>131</v>
      </c>
      <c r="C41" s="92">
        <v>0</v>
      </c>
      <c r="D41" s="92">
        <v>0</v>
      </c>
      <c r="E41" s="92">
        <v>0</v>
      </c>
      <c r="F41" s="92">
        <v>0</v>
      </c>
      <c r="G41" s="92">
        <v>0</v>
      </c>
      <c r="H41" s="92">
        <v>0</v>
      </c>
      <c r="I41" s="92">
        <v>0</v>
      </c>
      <c r="J41" s="92">
        <v>0</v>
      </c>
      <c r="K41" s="92">
        <v>0</v>
      </c>
      <c r="L41" s="92">
        <v>0</v>
      </c>
      <c r="M41" s="92">
        <v>364522315.97370023</v>
      </c>
      <c r="N41" s="92">
        <v>358388591.93040007</v>
      </c>
      <c r="O41" s="92">
        <v>378054073.99449974</v>
      </c>
      <c r="P41" s="92">
        <v>362220303.26739979</v>
      </c>
      <c r="Q41" s="92">
        <v>355523664.9678998</v>
      </c>
      <c r="R41" s="92">
        <v>411695431.65909982</v>
      </c>
      <c r="S41" s="94">
        <v>383976073</v>
      </c>
    </row>
    <row r="42" spans="2:25" ht="13.8" x14ac:dyDescent="0.25">
      <c r="B42" s="91" t="s">
        <v>132</v>
      </c>
      <c r="C42" s="92">
        <v>0</v>
      </c>
      <c r="D42" s="92">
        <v>0</v>
      </c>
      <c r="E42" s="92">
        <v>0</v>
      </c>
      <c r="F42" s="92">
        <v>0</v>
      </c>
      <c r="G42" s="92">
        <v>0</v>
      </c>
      <c r="H42" s="92">
        <v>0</v>
      </c>
      <c r="I42" s="92">
        <v>0</v>
      </c>
      <c r="J42" s="92">
        <v>0</v>
      </c>
      <c r="K42" s="92">
        <v>0</v>
      </c>
      <c r="L42" s="92">
        <v>0</v>
      </c>
      <c r="M42" s="92">
        <v>568659129.77770007</v>
      </c>
      <c r="N42" s="92">
        <v>694026404.2469002</v>
      </c>
      <c r="O42" s="92">
        <v>693494532.55020046</v>
      </c>
      <c r="P42" s="92">
        <v>664091872.92519987</v>
      </c>
      <c r="Q42" s="92">
        <v>724132519.53979921</v>
      </c>
      <c r="R42" s="92">
        <v>969516950.02379966</v>
      </c>
      <c r="S42" s="94">
        <v>706264522</v>
      </c>
    </row>
    <row r="43" spans="2:25" ht="13.8" x14ac:dyDescent="0.25">
      <c r="B43" s="91" t="s">
        <v>133</v>
      </c>
      <c r="C43" s="92">
        <v>0</v>
      </c>
      <c r="D43" s="92">
        <v>0</v>
      </c>
      <c r="E43" s="92">
        <v>0</v>
      </c>
      <c r="F43" s="92">
        <v>0</v>
      </c>
      <c r="G43" s="92">
        <v>0</v>
      </c>
      <c r="H43" s="92">
        <v>0</v>
      </c>
      <c r="I43" s="92">
        <v>0</v>
      </c>
      <c r="J43" s="92">
        <v>0</v>
      </c>
      <c r="K43" s="92">
        <v>0</v>
      </c>
      <c r="L43" s="92">
        <v>0</v>
      </c>
      <c r="M43" s="92">
        <v>326765625.07460052</v>
      </c>
      <c r="N43" s="92">
        <v>350654342.0668999</v>
      </c>
      <c r="O43" s="92">
        <v>358400049.75610006</v>
      </c>
      <c r="P43" s="92">
        <v>354641508.13189983</v>
      </c>
      <c r="Q43" s="92">
        <v>362269625.04319954</v>
      </c>
      <c r="R43" s="92">
        <v>464606826.00129932</v>
      </c>
      <c r="S43" s="94">
        <v>369891046</v>
      </c>
    </row>
    <row r="44" spans="2:25" ht="13.8" x14ac:dyDescent="0.25">
      <c r="B44" s="91" t="s">
        <v>134</v>
      </c>
      <c r="C44" s="92">
        <v>0</v>
      </c>
      <c r="D44" s="92">
        <v>0</v>
      </c>
      <c r="E44" s="92">
        <v>0</v>
      </c>
      <c r="F44" s="92">
        <v>0</v>
      </c>
      <c r="G44" s="92">
        <v>0</v>
      </c>
      <c r="H44" s="92">
        <v>0</v>
      </c>
      <c r="I44" s="92">
        <v>0</v>
      </c>
      <c r="J44" s="92">
        <v>0</v>
      </c>
      <c r="K44" s="92">
        <v>0</v>
      </c>
      <c r="L44" s="92">
        <v>0</v>
      </c>
      <c r="M44" s="92">
        <v>181974202.48010004</v>
      </c>
      <c r="N44" s="92">
        <v>252563902.89029974</v>
      </c>
      <c r="O44" s="92">
        <v>259014360.58259988</v>
      </c>
      <c r="P44" s="92">
        <v>266765188.68449989</v>
      </c>
      <c r="Q44" s="92">
        <v>352060156.98730034</v>
      </c>
      <c r="R44" s="92">
        <v>460544043.87189996</v>
      </c>
      <c r="S44" s="94">
        <v>357812986</v>
      </c>
    </row>
    <row r="45" spans="2:25" ht="13.8" x14ac:dyDescent="0.25">
      <c r="B45" s="91" t="s">
        <v>135</v>
      </c>
      <c r="C45" s="92">
        <v>0</v>
      </c>
      <c r="D45" s="92">
        <v>0</v>
      </c>
      <c r="E45" s="92">
        <v>0</v>
      </c>
      <c r="F45" s="92">
        <v>0</v>
      </c>
      <c r="G45" s="92">
        <v>0</v>
      </c>
      <c r="H45" s="92">
        <v>0</v>
      </c>
      <c r="I45" s="92">
        <v>0</v>
      </c>
      <c r="J45" s="92">
        <v>0</v>
      </c>
      <c r="K45" s="92">
        <v>0</v>
      </c>
      <c r="L45" s="92">
        <v>0</v>
      </c>
      <c r="M45" s="92">
        <v>294566278.93299973</v>
      </c>
      <c r="N45" s="92">
        <v>348956667.52189964</v>
      </c>
      <c r="O45" s="92">
        <v>364049445.5412997</v>
      </c>
      <c r="P45" s="92">
        <v>360474041.3772006</v>
      </c>
      <c r="Q45" s="92">
        <v>383851347.04260033</v>
      </c>
      <c r="R45" s="92">
        <v>470443859.7003001</v>
      </c>
      <c r="S45" s="94">
        <v>435179827</v>
      </c>
    </row>
    <row r="46" spans="2:25" ht="13.8" x14ac:dyDescent="0.25">
      <c r="B46" s="91" t="s">
        <v>136</v>
      </c>
      <c r="C46" s="92">
        <v>0</v>
      </c>
      <c r="D46" s="92">
        <v>0</v>
      </c>
      <c r="E46" s="92">
        <v>0</v>
      </c>
      <c r="F46" s="92">
        <v>0</v>
      </c>
      <c r="G46" s="92">
        <v>0</v>
      </c>
      <c r="H46" s="92">
        <v>0</v>
      </c>
      <c r="I46" s="92">
        <v>0</v>
      </c>
      <c r="J46" s="92">
        <v>0</v>
      </c>
      <c r="K46" s="92">
        <v>0</v>
      </c>
      <c r="L46" s="92">
        <v>0</v>
      </c>
      <c r="M46" s="92">
        <v>252219861.87560004</v>
      </c>
      <c r="N46" s="92">
        <v>320045036.32989979</v>
      </c>
      <c r="O46" s="92">
        <v>360838149.19569999</v>
      </c>
      <c r="P46" s="92">
        <v>415313232.94550025</v>
      </c>
      <c r="Q46" s="92">
        <v>408012464.94699991</v>
      </c>
      <c r="R46" s="92">
        <v>498178651.2944997</v>
      </c>
      <c r="S46" s="94">
        <v>386195475</v>
      </c>
    </row>
    <row r="47" spans="2:25" ht="13.8" x14ac:dyDescent="0.25">
      <c r="B47" s="91" t="s">
        <v>137</v>
      </c>
      <c r="C47" s="92">
        <v>0</v>
      </c>
      <c r="D47" s="92">
        <v>0</v>
      </c>
      <c r="E47" s="92">
        <v>0</v>
      </c>
      <c r="F47" s="92">
        <v>0</v>
      </c>
      <c r="G47" s="92">
        <v>0</v>
      </c>
      <c r="H47" s="92">
        <v>0</v>
      </c>
      <c r="I47" s="92">
        <v>0</v>
      </c>
      <c r="J47" s="92">
        <v>0</v>
      </c>
      <c r="K47" s="92">
        <v>0</v>
      </c>
      <c r="L47" s="92">
        <v>0</v>
      </c>
      <c r="M47" s="92">
        <v>174401080.48140004</v>
      </c>
      <c r="N47" s="92">
        <v>204314795.44759995</v>
      </c>
      <c r="O47" s="92">
        <v>211516729.46720028</v>
      </c>
      <c r="P47" s="92">
        <v>201233196.59660012</v>
      </c>
      <c r="Q47" s="92">
        <v>225680532.24679992</v>
      </c>
      <c r="R47" s="92">
        <v>314965767.59049982</v>
      </c>
      <c r="S47" s="94">
        <v>288129675</v>
      </c>
    </row>
    <row r="48" spans="2:25" ht="13.8" x14ac:dyDescent="0.25">
      <c r="B48" s="91" t="s">
        <v>138</v>
      </c>
      <c r="C48" s="92">
        <v>0</v>
      </c>
      <c r="D48" s="92">
        <v>0</v>
      </c>
      <c r="E48" s="92">
        <v>0</v>
      </c>
      <c r="F48" s="92">
        <v>0</v>
      </c>
      <c r="G48" s="92">
        <v>0</v>
      </c>
      <c r="H48" s="92">
        <v>0</v>
      </c>
      <c r="I48" s="92">
        <v>0</v>
      </c>
      <c r="J48" s="92">
        <v>0</v>
      </c>
      <c r="K48" s="92">
        <v>0</v>
      </c>
      <c r="L48" s="92">
        <v>0</v>
      </c>
      <c r="M48" s="92">
        <v>116036615.38420002</v>
      </c>
      <c r="N48" s="92">
        <v>159433832.72840002</v>
      </c>
      <c r="O48" s="92">
        <v>170154901.58310017</v>
      </c>
      <c r="P48" s="92">
        <v>183522973.58310005</v>
      </c>
      <c r="Q48" s="92">
        <v>211329446.54860008</v>
      </c>
      <c r="R48" s="92">
        <v>288336450.02209997</v>
      </c>
      <c r="S48" s="94">
        <v>243166098</v>
      </c>
    </row>
    <row r="49" spans="2:19" ht="13.8" x14ac:dyDescent="0.25">
      <c r="B49" s="91" t="s">
        <v>139</v>
      </c>
      <c r="C49" s="92">
        <v>0</v>
      </c>
      <c r="D49" s="92">
        <v>0</v>
      </c>
      <c r="E49" s="92">
        <v>0</v>
      </c>
      <c r="F49" s="92">
        <v>0</v>
      </c>
      <c r="G49" s="92">
        <v>0</v>
      </c>
      <c r="H49" s="92">
        <v>0</v>
      </c>
      <c r="I49" s="92">
        <v>0</v>
      </c>
      <c r="J49" s="92">
        <v>0</v>
      </c>
      <c r="K49" s="92">
        <v>0</v>
      </c>
      <c r="L49" s="92">
        <v>0</v>
      </c>
      <c r="M49" s="92">
        <v>141137968.5882</v>
      </c>
      <c r="N49" s="92">
        <v>186099958.91839993</v>
      </c>
      <c r="O49" s="92">
        <v>204030379.12429991</v>
      </c>
      <c r="P49" s="92">
        <v>215225512.91650009</v>
      </c>
      <c r="Q49" s="92">
        <v>219238445.49649978</v>
      </c>
      <c r="R49" s="92">
        <v>302923673.06680006</v>
      </c>
      <c r="S49" s="94">
        <v>231596148</v>
      </c>
    </row>
    <row r="50" spans="2:19" ht="13.8" x14ac:dyDescent="0.25">
      <c r="B50" s="91" t="s">
        <v>140</v>
      </c>
      <c r="C50" s="92">
        <v>0</v>
      </c>
      <c r="D50" s="92">
        <v>0</v>
      </c>
      <c r="E50" s="92">
        <v>0</v>
      </c>
      <c r="F50" s="92">
        <v>0</v>
      </c>
      <c r="G50" s="92">
        <v>0</v>
      </c>
      <c r="H50" s="92">
        <v>0</v>
      </c>
      <c r="I50" s="92">
        <v>0</v>
      </c>
      <c r="J50" s="92">
        <v>0</v>
      </c>
      <c r="K50" s="92">
        <v>0</v>
      </c>
      <c r="L50" s="92">
        <v>0</v>
      </c>
      <c r="M50" s="92">
        <v>194762120.22209999</v>
      </c>
      <c r="N50" s="92">
        <v>172856228.61510006</v>
      </c>
      <c r="O50" s="92">
        <v>217968841.89370003</v>
      </c>
      <c r="P50" s="92">
        <v>222431123.20710012</v>
      </c>
      <c r="Q50" s="92">
        <v>256708951.31030005</v>
      </c>
      <c r="R50" s="92">
        <v>368323694.00510031</v>
      </c>
      <c r="S50" s="94">
        <v>285116372</v>
      </c>
    </row>
    <row r="51" spans="2:19" ht="13.8" x14ac:dyDescent="0.25">
      <c r="B51" s="91" t="s">
        <v>141</v>
      </c>
      <c r="C51" s="92">
        <v>0</v>
      </c>
      <c r="D51" s="92">
        <v>0</v>
      </c>
      <c r="E51" s="92">
        <v>0</v>
      </c>
      <c r="F51" s="92">
        <v>0</v>
      </c>
      <c r="G51" s="92">
        <v>0</v>
      </c>
      <c r="H51" s="92">
        <v>0</v>
      </c>
      <c r="I51" s="92">
        <v>0</v>
      </c>
      <c r="J51" s="92">
        <v>0</v>
      </c>
      <c r="K51" s="92">
        <v>0</v>
      </c>
      <c r="L51" s="92">
        <v>0</v>
      </c>
      <c r="M51" s="92">
        <v>70542201.193700001</v>
      </c>
      <c r="N51" s="92">
        <v>97700045.376599967</v>
      </c>
      <c r="O51" s="92">
        <v>108881814.35850006</v>
      </c>
      <c r="P51" s="92">
        <v>91780582.089899957</v>
      </c>
      <c r="Q51" s="92">
        <v>96496100.566900015</v>
      </c>
      <c r="R51" s="92">
        <v>126196657.76230003</v>
      </c>
      <c r="S51" s="94">
        <v>122480363</v>
      </c>
    </row>
    <row r="52" spans="2:19" ht="13.8" x14ac:dyDescent="0.25">
      <c r="B52" s="91" t="s">
        <v>142</v>
      </c>
      <c r="C52" s="92">
        <v>0</v>
      </c>
      <c r="D52" s="92">
        <v>0</v>
      </c>
      <c r="E52" s="92">
        <v>0</v>
      </c>
      <c r="F52" s="92">
        <v>0</v>
      </c>
      <c r="G52" s="92">
        <v>0</v>
      </c>
      <c r="H52" s="92">
        <v>0</v>
      </c>
      <c r="I52" s="92">
        <v>0</v>
      </c>
      <c r="J52" s="92">
        <v>0</v>
      </c>
      <c r="K52" s="92">
        <v>0</v>
      </c>
      <c r="L52" s="92">
        <v>0</v>
      </c>
      <c r="M52" s="92">
        <v>55125784.452499993</v>
      </c>
      <c r="N52" s="92">
        <v>62974068.261899985</v>
      </c>
      <c r="O52" s="92">
        <v>62645974.063099928</v>
      </c>
      <c r="P52" s="92">
        <v>70071541.029300004</v>
      </c>
      <c r="Q52" s="92">
        <v>67385146.926699996</v>
      </c>
      <c r="R52" s="92">
        <v>80839950.970699996</v>
      </c>
      <c r="S52" s="94">
        <v>92570162</v>
      </c>
    </row>
    <row r="53" spans="2:19" ht="14.4" thickBot="1" x14ac:dyDescent="0.3">
      <c r="B53" s="91" t="s">
        <v>143</v>
      </c>
      <c r="C53" s="96">
        <v>0</v>
      </c>
      <c r="D53" s="96">
        <v>0</v>
      </c>
      <c r="E53" s="96">
        <v>0</v>
      </c>
      <c r="F53" s="96">
        <v>0</v>
      </c>
      <c r="G53" s="96">
        <v>0</v>
      </c>
      <c r="H53" s="96">
        <v>0</v>
      </c>
      <c r="I53" s="96">
        <v>0</v>
      </c>
      <c r="J53" s="96">
        <v>0</v>
      </c>
      <c r="K53" s="96">
        <v>0</v>
      </c>
      <c r="L53" s="96">
        <v>0</v>
      </c>
      <c r="M53" s="96">
        <v>1365118824.0515003</v>
      </c>
      <c r="N53" s="96">
        <v>1519879722.7346013</v>
      </c>
      <c r="O53" s="96">
        <v>1637529319.6578975</v>
      </c>
      <c r="P53" s="96">
        <v>1690991948.4007013</v>
      </c>
      <c r="Q53" s="96">
        <v>1998405005.1429005</v>
      </c>
      <c r="R53" s="96">
        <v>2812942746.3709931</v>
      </c>
      <c r="S53" s="99">
        <v>2415504651</v>
      </c>
    </row>
    <row r="54" spans="2:19" ht="14.4" thickBot="1" x14ac:dyDescent="0.3">
      <c r="B54" s="67" t="s">
        <v>153</v>
      </c>
      <c r="C54" s="100">
        <v>0</v>
      </c>
      <c r="D54" s="100">
        <v>0</v>
      </c>
      <c r="E54" s="100">
        <v>0</v>
      </c>
      <c r="F54" s="100">
        <v>0</v>
      </c>
      <c r="G54" s="100">
        <v>0</v>
      </c>
      <c r="H54" s="100">
        <v>0</v>
      </c>
      <c r="I54" s="100">
        <v>0</v>
      </c>
      <c r="J54" s="100">
        <v>0</v>
      </c>
      <c r="K54" s="100">
        <v>0</v>
      </c>
      <c r="L54" s="100">
        <v>0</v>
      </c>
      <c r="M54" s="100">
        <v>22326570211.984375</v>
      </c>
      <c r="N54" s="100">
        <v>27555822431.53738</v>
      </c>
      <c r="O54" s="100">
        <v>31091984184.414722</v>
      </c>
      <c r="P54" s="100">
        <v>33166789176.82349</v>
      </c>
      <c r="Q54" s="100">
        <v>35790244433.353653</v>
      </c>
      <c r="R54" s="100">
        <v>53925812216.351807</v>
      </c>
      <c r="S54" s="101">
        <v>37323914635</v>
      </c>
    </row>
    <row r="55" spans="2:19" ht="14.4" thickBot="1" x14ac:dyDescent="0.3">
      <c r="B55" s="67" t="s">
        <v>154</v>
      </c>
      <c r="C55" s="68">
        <v>0</v>
      </c>
      <c r="D55" s="68">
        <v>0</v>
      </c>
      <c r="E55" s="68">
        <v>0</v>
      </c>
      <c r="F55" s="68">
        <v>0</v>
      </c>
      <c r="G55" s="68">
        <v>0</v>
      </c>
      <c r="H55" s="68">
        <v>0</v>
      </c>
      <c r="I55" s="68">
        <v>0</v>
      </c>
      <c r="J55" s="68">
        <v>0</v>
      </c>
      <c r="K55" s="68">
        <v>0</v>
      </c>
      <c r="L55" s="68">
        <v>0</v>
      </c>
      <c r="M55" s="68">
        <v>37457000000</v>
      </c>
      <c r="N55" s="68">
        <v>43701000000</v>
      </c>
      <c r="O55" s="68">
        <v>46514000000</v>
      </c>
      <c r="P55" s="68">
        <v>44391000000</v>
      </c>
      <c r="Q55" s="68">
        <v>40639000000</v>
      </c>
      <c r="R55" s="68">
        <v>62043000000</v>
      </c>
      <c r="S55" s="69">
        <v>27081000000</v>
      </c>
    </row>
    <row r="56" spans="2:19" ht="14.4" thickBot="1" x14ac:dyDescent="0.3">
      <c r="B56" s="67" t="s">
        <v>155</v>
      </c>
      <c r="C56" s="68"/>
      <c r="D56" s="68"/>
      <c r="E56" s="68"/>
      <c r="F56" s="68"/>
      <c r="G56" s="68"/>
      <c r="H56" s="68"/>
      <c r="I56" s="68"/>
      <c r="J56" s="68"/>
      <c r="K56" s="68"/>
      <c r="L56" s="68"/>
      <c r="M56" s="68"/>
      <c r="N56" s="68"/>
      <c r="O56" s="68"/>
      <c r="P56" s="68">
        <v>2790356796.7704201</v>
      </c>
      <c r="Q56" s="68">
        <v>2457087670.1389847</v>
      </c>
      <c r="R56" s="68">
        <v>4390151898.7532864</v>
      </c>
      <c r="S56" s="69"/>
    </row>
    <row r="57" spans="2:19" ht="14.4" thickBot="1" x14ac:dyDescent="0.3">
      <c r="B57" s="67" t="s">
        <v>156</v>
      </c>
      <c r="C57" s="68">
        <v>0</v>
      </c>
      <c r="D57" s="68">
        <v>0</v>
      </c>
      <c r="E57" s="68">
        <v>0</v>
      </c>
      <c r="F57" s="68">
        <v>0</v>
      </c>
      <c r="G57" s="68">
        <v>0</v>
      </c>
      <c r="H57" s="68">
        <v>0</v>
      </c>
      <c r="I57" s="68">
        <v>0</v>
      </c>
      <c r="J57" s="68">
        <v>0</v>
      </c>
      <c r="K57" s="68">
        <v>0</v>
      </c>
      <c r="L57" s="68">
        <v>0</v>
      </c>
      <c r="M57" s="68">
        <v>59783570211.984375</v>
      </c>
      <c r="N57" s="68">
        <v>71256822431.537384</v>
      </c>
      <c r="O57" s="68">
        <v>77605984184.414719</v>
      </c>
      <c r="P57" s="68">
        <v>80348145973.593903</v>
      </c>
      <c r="Q57" s="68">
        <v>78886332103.492645</v>
      </c>
      <c r="R57" s="68">
        <v>120358964115.10509</v>
      </c>
      <c r="S57" s="69">
        <v>64404914635</v>
      </c>
    </row>
    <row r="60" spans="2:19" ht="14.4" x14ac:dyDescent="0.3">
      <c r="B60" s="102"/>
      <c r="C60" s="102"/>
      <c r="D60" s="102"/>
      <c r="E60" s="102"/>
      <c r="F60" s="102"/>
      <c r="G60" s="102"/>
      <c r="H60" s="102"/>
      <c r="I60" s="102"/>
      <c r="J60" s="102"/>
      <c r="K60" s="102"/>
      <c r="L60" s="102"/>
      <c r="M60" s="102"/>
      <c r="N60" s="63"/>
      <c r="O60" s="102"/>
      <c r="P60" s="102"/>
      <c r="Q60" s="102"/>
      <c r="R60" s="102"/>
      <c r="S60" s="102"/>
    </row>
    <row r="61" spans="2:19" ht="22.8" x14ac:dyDescent="0.3">
      <c r="B61" s="54" t="s">
        <v>165</v>
      </c>
      <c r="C61" s="54"/>
      <c r="D61" s="54"/>
      <c r="E61" s="54"/>
      <c r="F61" s="54"/>
      <c r="G61" s="54"/>
      <c r="H61" s="54"/>
      <c r="I61" s="54"/>
      <c r="J61" s="54"/>
      <c r="K61" s="54"/>
      <c r="L61" s="54"/>
      <c r="M61" s="54"/>
      <c r="N61" s="102"/>
      <c r="O61" s="102"/>
      <c r="P61" s="102"/>
      <c r="Q61" s="102"/>
      <c r="R61" s="102"/>
      <c r="S61" s="102"/>
    </row>
    <row r="62" spans="2:19" ht="15" thickBot="1" x14ac:dyDescent="0.35">
      <c r="B62" s="116"/>
      <c r="C62" s="116"/>
      <c r="D62" s="116"/>
      <c r="E62" s="116"/>
      <c r="F62" s="116"/>
      <c r="G62" s="116"/>
      <c r="H62" s="116"/>
      <c r="I62" s="116"/>
      <c r="J62" s="116"/>
      <c r="K62" s="116"/>
      <c r="L62" s="116"/>
      <c r="M62" s="116"/>
      <c r="N62" s="102"/>
      <c r="O62" s="102"/>
      <c r="P62" s="102"/>
      <c r="Q62" s="102"/>
      <c r="R62" s="102"/>
      <c r="S62" s="102"/>
    </row>
    <row r="63" spans="2:19" ht="14.4" thickBot="1" x14ac:dyDescent="0.3">
      <c r="B63" s="88"/>
      <c r="C63" s="117" t="s">
        <v>152</v>
      </c>
      <c r="D63" s="118"/>
      <c r="E63" s="118"/>
      <c r="F63" s="118"/>
      <c r="G63" s="118"/>
      <c r="H63" s="118"/>
      <c r="I63" s="118"/>
      <c r="J63" s="118"/>
      <c r="K63" s="118"/>
      <c r="L63" s="118"/>
      <c r="M63" s="118"/>
      <c r="N63" s="118"/>
      <c r="O63" s="118"/>
      <c r="P63" s="118"/>
      <c r="Q63" s="118"/>
      <c r="R63" s="118"/>
      <c r="S63" s="119"/>
    </row>
    <row r="64" spans="2:19" ht="14.4" thickBot="1" x14ac:dyDescent="0.3">
      <c r="B64" s="90" t="s">
        <v>125</v>
      </c>
      <c r="C64" s="58" t="s">
        <v>95</v>
      </c>
      <c r="D64" s="58" t="s">
        <v>96</v>
      </c>
      <c r="E64" s="58" t="s">
        <v>97</v>
      </c>
      <c r="F64" s="58" t="s">
        <v>98</v>
      </c>
      <c r="G64" s="58" t="s">
        <v>99</v>
      </c>
      <c r="H64" s="58" t="s">
        <v>100</v>
      </c>
      <c r="I64" s="58" t="s">
        <v>101</v>
      </c>
      <c r="J64" s="58" t="s">
        <v>102</v>
      </c>
      <c r="K64" s="58" t="s">
        <v>103</v>
      </c>
      <c r="L64" s="58" t="s">
        <v>104</v>
      </c>
      <c r="M64" s="58" t="s">
        <v>105</v>
      </c>
      <c r="N64" s="58" t="s">
        <v>106</v>
      </c>
      <c r="O64" s="58" t="s">
        <v>107</v>
      </c>
      <c r="P64" s="58" t="s">
        <v>108</v>
      </c>
      <c r="Q64" s="58" t="s">
        <v>109</v>
      </c>
      <c r="R64" s="58" t="s">
        <v>110</v>
      </c>
      <c r="S64" s="59" t="s">
        <v>111</v>
      </c>
    </row>
    <row r="65" spans="2:19" ht="13.8" x14ac:dyDescent="0.25">
      <c r="B65" s="91" t="s">
        <v>126</v>
      </c>
      <c r="C65" s="92">
        <v>0</v>
      </c>
      <c r="D65" s="92">
        <v>0</v>
      </c>
      <c r="E65" s="92">
        <v>0</v>
      </c>
      <c r="F65" s="92">
        <v>0</v>
      </c>
      <c r="G65" s="92">
        <v>0</v>
      </c>
      <c r="H65" s="92">
        <v>0</v>
      </c>
      <c r="I65" s="92">
        <v>0</v>
      </c>
      <c r="J65" s="92">
        <v>0</v>
      </c>
      <c r="K65" s="92">
        <v>0</v>
      </c>
      <c r="L65" s="92">
        <v>0</v>
      </c>
      <c r="M65" s="61">
        <v>23194175.225599997</v>
      </c>
      <c r="N65" s="92">
        <v>22315995.209400002</v>
      </c>
      <c r="O65" s="92">
        <v>22335646.7049</v>
      </c>
      <c r="P65" s="92">
        <v>20452656.418899998</v>
      </c>
      <c r="Q65" s="92">
        <v>21185682.510699999</v>
      </c>
      <c r="R65" s="92">
        <v>27409278.334199999</v>
      </c>
      <c r="S65" s="94">
        <v>16844315</v>
      </c>
    </row>
    <row r="66" spans="2:19" ht="13.8" x14ac:dyDescent="0.25">
      <c r="B66" s="91" t="s">
        <v>127</v>
      </c>
      <c r="C66" s="92">
        <v>0</v>
      </c>
      <c r="D66" s="92">
        <v>0</v>
      </c>
      <c r="E66" s="92">
        <v>0</v>
      </c>
      <c r="F66" s="92">
        <v>0</v>
      </c>
      <c r="G66" s="92">
        <v>0</v>
      </c>
      <c r="H66" s="92">
        <v>0</v>
      </c>
      <c r="I66" s="92">
        <v>0</v>
      </c>
      <c r="J66" s="92">
        <v>0</v>
      </c>
      <c r="K66" s="92">
        <v>0</v>
      </c>
      <c r="L66" s="92">
        <v>0</v>
      </c>
      <c r="M66" s="92">
        <v>12619372.497400001</v>
      </c>
      <c r="N66" s="92">
        <v>15075654.008199999</v>
      </c>
      <c r="O66" s="92">
        <v>15204201.7664</v>
      </c>
      <c r="P66" s="92">
        <v>13841444.0735</v>
      </c>
      <c r="Q66" s="92">
        <v>13097179.766100001</v>
      </c>
      <c r="R66" s="92">
        <v>19731324.919399999</v>
      </c>
      <c r="S66" s="94">
        <v>9093802</v>
      </c>
    </row>
    <row r="67" spans="2:19" ht="13.8" x14ac:dyDescent="0.25">
      <c r="B67" s="91" t="s">
        <v>128</v>
      </c>
      <c r="C67" s="92">
        <v>0</v>
      </c>
      <c r="D67" s="92">
        <v>0</v>
      </c>
      <c r="E67" s="92">
        <v>0</v>
      </c>
      <c r="F67" s="92">
        <v>0</v>
      </c>
      <c r="G67" s="92">
        <v>0</v>
      </c>
      <c r="H67" s="92">
        <v>0</v>
      </c>
      <c r="I67" s="92">
        <v>0</v>
      </c>
      <c r="J67" s="92">
        <v>0</v>
      </c>
      <c r="K67" s="92">
        <v>0</v>
      </c>
      <c r="L67" s="92">
        <v>0</v>
      </c>
      <c r="M67" s="92">
        <v>21168348.284599997</v>
      </c>
      <c r="N67" s="92">
        <v>24425318.947299998</v>
      </c>
      <c r="O67" s="92">
        <v>21430638.344099998</v>
      </c>
      <c r="P67" s="92">
        <v>19857250.333799999</v>
      </c>
      <c r="Q67" s="92">
        <v>17995904.557999998</v>
      </c>
      <c r="R67" s="92">
        <v>23818283.502499998</v>
      </c>
      <c r="S67" s="94">
        <v>14072029</v>
      </c>
    </row>
    <row r="68" spans="2:19" ht="13.8" x14ac:dyDescent="0.25">
      <c r="B68" s="91" t="s">
        <v>129</v>
      </c>
      <c r="C68" s="92">
        <v>0</v>
      </c>
      <c r="D68" s="92">
        <v>0</v>
      </c>
      <c r="E68" s="92">
        <v>0</v>
      </c>
      <c r="F68" s="92">
        <v>0</v>
      </c>
      <c r="G68" s="92">
        <v>0</v>
      </c>
      <c r="H68" s="92">
        <v>0</v>
      </c>
      <c r="I68" s="92">
        <v>0</v>
      </c>
      <c r="J68" s="92">
        <v>0</v>
      </c>
      <c r="K68" s="92">
        <v>0</v>
      </c>
      <c r="L68" s="92">
        <v>0</v>
      </c>
      <c r="M68" s="92">
        <v>0</v>
      </c>
      <c r="N68" s="92">
        <v>0</v>
      </c>
      <c r="O68" s="92">
        <v>0</v>
      </c>
      <c r="P68" s="92">
        <v>0</v>
      </c>
      <c r="Q68" s="92">
        <v>0</v>
      </c>
      <c r="R68" s="92">
        <v>0</v>
      </c>
      <c r="S68" s="94">
        <v>0</v>
      </c>
    </row>
    <row r="69" spans="2:19" ht="13.8" x14ac:dyDescent="0.25">
      <c r="B69" s="91" t="s">
        <v>130</v>
      </c>
      <c r="C69" s="92">
        <v>0</v>
      </c>
      <c r="D69" s="92">
        <v>0</v>
      </c>
      <c r="E69" s="92">
        <v>0</v>
      </c>
      <c r="F69" s="92">
        <v>0</v>
      </c>
      <c r="G69" s="92">
        <v>0</v>
      </c>
      <c r="H69" s="92">
        <v>0</v>
      </c>
      <c r="I69" s="92">
        <v>0</v>
      </c>
      <c r="J69" s="92">
        <v>0</v>
      </c>
      <c r="K69" s="92">
        <v>0</v>
      </c>
      <c r="L69" s="92">
        <v>0</v>
      </c>
      <c r="M69" s="92">
        <v>0</v>
      </c>
      <c r="N69" s="92">
        <v>0</v>
      </c>
      <c r="O69" s="92">
        <v>0</v>
      </c>
      <c r="P69" s="92">
        <v>0</v>
      </c>
      <c r="Q69" s="92">
        <v>0</v>
      </c>
      <c r="R69" s="92">
        <v>0</v>
      </c>
      <c r="S69" s="94">
        <v>0</v>
      </c>
    </row>
    <row r="70" spans="2:19" ht="13.8" x14ac:dyDescent="0.25">
      <c r="B70" s="91" t="s">
        <v>131</v>
      </c>
      <c r="C70" s="92">
        <v>0</v>
      </c>
      <c r="D70" s="92">
        <v>0</v>
      </c>
      <c r="E70" s="92">
        <v>0</v>
      </c>
      <c r="F70" s="92">
        <v>0</v>
      </c>
      <c r="G70" s="92">
        <v>0</v>
      </c>
      <c r="H70" s="92">
        <v>0</v>
      </c>
      <c r="I70" s="92">
        <v>0</v>
      </c>
      <c r="J70" s="92">
        <v>0</v>
      </c>
      <c r="K70" s="92">
        <v>0</v>
      </c>
      <c r="L70" s="92">
        <v>0</v>
      </c>
      <c r="M70" s="92">
        <v>0</v>
      </c>
      <c r="N70" s="92">
        <v>0</v>
      </c>
      <c r="O70" s="92">
        <v>0</v>
      </c>
      <c r="P70" s="92">
        <v>0</v>
      </c>
      <c r="Q70" s="92">
        <v>0</v>
      </c>
      <c r="R70" s="92">
        <v>0</v>
      </c>
      <c r="S70" s="94">
        <v>0</v>
      </c>
    </row>
    <row r="71" spans="2:19" ht="13.8" x14ac:dyDescent="0.25">
      <c r="B71" s="91" t="s">
        <v>132</v>
      </c>
      <c r="C71" s="92">
        <v>0</v>
      </c>
      <c r="D71" s="92">
        <v>0</v>
      </c>
      <c r="E71" s="92">
        <v>0</v>
      </c>
      <c r="F71" s="92">
        <v>0</v>
      </c>
      <c r="G71" s="92">
        <v>0</v>
      </c>
      <c r="H71" s="92">
        <v>0</v>
      </c>
      <c r="I71" s="92">
        <v>0</v>
      </c>
      <c r="J71" s="92">
        <v>0</v>
      </c>
      <c r="K71" s="92">
        <v>0</v>
      </c>
      <c r="L71" s="92">
        <v>0</v>
      </c>
      <c r="M71" s="92">
        <v>0</v>
      </c>
      <c r="N71" s="92">
        <v>0</v>
      </c>
      <c r="O71" s="92">
        <v>0</v>
      </c>
      <c r="P71" s="92">
        <v>0</v>
      </c>
      <c r="Q71" s="92">
        <v>0</v>
      </c>
      <c r="R71" s="92">
        <v>0</v>
      </c>
      <c r="S71" s="94">
        <v>0</v>
      </c>
    </row>
    <row r="72" spans="2:19" ht="13.8" x14ac:dyDescent="0.25">
      <c r="B72" s="91" t="s">
        <v>133</v>
      </c>
      <c r="C72" s="92">
        <v>0</v>
      </c>
      <c r="D72" s="92">
        <v>0</v>
      </c>
      <c r="E72" s="92">
        <v>0</v>
      </c>
      <c r="F72" s="92">
        <v>0</v>
      </c>
      <c r="G72" s="92">
        <v>0</v>
      </c>
      <c r="H72" s="92">
        <v>0</v>
      </c>
      <c r="I72" s="92">
        <v>0</v>
      </c>
      <c r="J72" s="92">
        <v>0</v>
      </c>
      <c r="K72" s="92">
        <v>0</v>
      </c>
      <c r="L72" s="92">
        <v>0</v>
      </c>
      <c r="M72" s="92">
        <v>0</v>
      </c>
      <c r="N72" s="92">
        <v>0</v>
      </c>
      <c r="O72" s="92">
        <v>0</v>
      </c>
      <c r="P72" s="92">
        <v>0</v>
      </c>
      <c r="Q72" s="92">
        <v>0</v>
      </c>
      <c r="R72" s="92">
        <v>0</v>
      </c>
      <c r="S72" s="94">
        <v>0</v>
      </c>
    </row>
    <row r="73" spans="2:19" ht="13.8" x14ac:dyDescent="0.25">
      <c r="B73" s="91" t="s">
        <v>134</v>
      </c>
      <c r="C73" s="92">
        <v>0</v>
      </c>
      <c r="D73" s="92">
        <v>0</v>
      </c>
      <c r="E73" s="92">
        <v>0</v>
      </c>
      <c r="F73" s="92">
        <v>0</v>
      </c>
      <c r="G73" s="92">
        <v>0</v>
      </c>
      <c r="H73" s="92">
        <v>0</v>
      </c>
      <c r="I73" s="92">
        <v>0</v>
      </c>
      <c r="J73" s="92">
        <v>0</v>
      </c>
      <c r="K73" s="92">
        <v>0</v>
      </c>
      <c r="L73" s="92">
        <v>0</v>
      </c>
      <c r="M73" s="92">
        <v>0</v>
      </c>
      <c r="N73" s="92">
        <v>0</v>
      </c>
      <c r="O73" s="92">
        <v>0</v>
      </c>
      <c r="P73" s="92">
        <v>0</v>
      </c>
      <c r="Q73" s="92">
        <v>0</v>
      </c>
      <c r="R73" s="92">
        <v>0</v>
      </c>
      <c r="S73" s="94">
        <v>0</v>
      </c>
    </row>
    <row r="74" spans="2:19" ht="13.8" x14ac:dyDescent="0.25">
      <c r="B74" s="91" t="s">
        <v>135</v>
      </c>
      <c r="C74" s="92">
        <v>0</v>
      </c>
      <c r="D74" s="92">
        <v>0</v>
      </c>
      <c r="E74" s="92">
        <v>0</v>
      </c>
      <c r="F74" s="92">
        <v>0</v>
      </c>
      <c r="G74" s="92">
        <v>0</v>
      </c>
      <c r="H74" s="92">
        <v>0</v>
      </c>
      <c r="I74" s="92">
        <v>0</v>
      </c>
      <c r="J74" s="92">
        <v>0</v>
      </c>
      <c r="K74" s="92">
        <v>0</v>
      </c>
      <c r="L74" s="92">
        <v>0</v>
      </c>
      <c r="M74" s="92">
        <v>0</v>
      </c>
      <c r="N74" s="92">
        <v>0</v>
      </c>
      <c r="O74" s="92">
        <v>0</v>
      </c>
      <c r="P74" s="92">
        <v>0</v>
      </c>
      <c r="Q74" s="92">
        <v>0</v>
      </c>
      <c r="R74" s="92">
        <v>0</v>
      </c>
      <c r="S74" s="94">
        <v>0</v>
      </c>
    </row>
    <row r="75" spans="2:19" ht="13.8" x14ac:dyDescent="0.25">
      <c r="B75" s="91" t="s">
        <v>136</v>
      </c>
      <c r="C75" s="92">
        <v>0</v>
      </c>
      <c r="D75" s="92">
        <v>0</v>
      </c>
      <c r="E75" s="92">
        <v>0</v>
      </c>
      <c r="F75" s="92">
        <v>0</v>
      </c>
      <c r="G75" s="92">
        <v>0</v>
      </c>
      <c r="H75" s="92">
        <v>0</v>
      </c>
      <c r="I75" s="92">
        <v>0</v>
      </c>
      <c r="J75" s="92">
        <v>0</v>
      </c>
      <c r="K75" s="92">
        <v>0</v>
      </c>
      <c r="L75" s="92">
        <v>0</v>
      </c>
      <c r="M75" s="92">
        <v>0</v>
      </c>
      <c r="N75" s="92">
        <v>0</v>
      </c>
      <c r="O75" s="92">
        <v>0</v>
      </c>
      <c r="P75" s="92">
        <v>0</v>
      </c>
      <c r="Q75" s="92">
        <v>0</v>
      </c>
      <c r="R75" s="92">
        <v>0</v>
      </c>
      <c r="S75" s="94">
        <v>0</v>
      </c>
    </row>
    <row r="76" spans="2:19" ht="13.8" x14ac:dyDescent="0.25">
      <c r="B76" s="91" t="s">
        <v>137</v>
      </c>
      <c r="C76" s="92">
        <v>0</v>
      </c>
      <c r="D76" s="92">
        <v>0</v>
      </c>
      <c r="E76" s="92">
        <v>0</v>
      </c>
      <c r="F76" s="92">
        <v>0</v>
      </c>
      <c r="G76" s="92">
        <v>0</v>
      </c>
      <c r="H76" s="92">
        <v>0</v>
      </c>
      <c r="I76" s="92">
        <v>0</v>
      </c>
      <c r="J76" s="92">
        <v>0</v>
      </c>
      <c r="K76" s="92">
        <v>0</v>
      </c>
      <c r="L76" s="92">
        <v>0</v>
      </c>
      <c r="M76" s="92">
        <v>178313.77</v>
      </c>
      <c r="N76" s="92">
        <v>168312.63</v>
      </c>
      <c r="O76" s="92">
        <v>244474.98</v>
      </c>
      <c r="P76" s="92" t="s">
        <v>190</v>
      </c>
      <c r="Q76" s="92">
        <v>0</v>
      </c>
      <c r="R76" s="92">
        <v>0</v>
      </c>
      <c r="S76" s="94">
        <v>0</v>
      </c>
    </row>
    <row r="77" spans="2:19" ht="13.8" x14ac:dyDescent="0.25">
      <c r="B77" s="91" t="s">
        <v>138</v>
      </c>
      <c r="C77" s="92">
        <v>0</v>
      </c>
      <c r="D77" s="92">
        <v>0</v>
      </c>
      <c r="E77" s="92">
        <v>0</v>
      </c>
      <c r="F77" s="92">
        <v>0</v>
      </c>
      <c r="G77" s="92">
        <v>0</v>
      </c>
      <c r="H77" s="92">
        <v>0</v>
      </c>
      <c r="I77" s="92">
        <v>0</v>
      </c>
      <c r="J77" s="92">
        <v>0</v>
      </c>
      <c r="K77" s="92">
        <v>0</v>
      </c>
      <c r="L77" s="92">
        <v>0</v>
      </c>
      <c r="M77" s="92">
        <v>0</v>
      </c>
      <c r="N77" s="92">
        <v>0</v>
      </c>
      <c r="O77" s="92">
        <v>0</v>
      </c>
      <c r="P77" s="92">
        <v>0</v>
      </c>
      <c r="Q77" s="92">
        <v>0</v>
      </c>
      <c r="R77" s="92">
        <v>0</v>
      </c>
      <c r="S77" s="94">
        <v>0</v>
      </c>
    </row>
    <row r="78" spans="2:19" ht="13.8" x14ac:dyDescent="0.25">
      <c r="B78" s="91" t="s">
        <v>139</v>
      </c>
      <c r="C78" s="92">
        <v>0</v>
      </c>
      <c r="D78" s="92">
        <v>0</v>
      </c>
      <c r="E78" s="92">
        <v>0</v>
      </c>
      <c r="F78" s="92">
        <v>0</v>
      </c>
      <c r="G78" s="92">
        <v>0</v>
      </c>
      <c r="H78" s="92">
        <v>0</v>
      </c>
      <c r="I78" s="92">
        <v>0</v>
      </c>
      <c r="J78" s="92">
        <v>0</v>
      </c>
      <c r="K78" s="92">
        <v>0</v>
      </c>
      <c r="L78" s="92">
        <v>0</v>
      </c>
      <c r="M78" s="92">
        <v>1633217.5645999999</v>
      </c>
      <c r="N78" s="92">
        <v>1773241.9287</v>
      </c>
      <c r="O78" s="92">
        <v>1766883.3969000001</v>
      </c>
      <c r="P78" s="92">
        <v>1657070.8322999999</v>
      </c>
      <c r="Q78" s="92">
        <v>1816020.9164</v>
      </c>
      <c r="R78" s="92">
        <v>2316493.9789</v>
      </c>
      <c r="S78" s="94">
        <v>1537766</v>
      </c>
    </row>
    <row r="79" spans="2:19" ht="13.8" x14ac:dyDescent="0.25">
      <c r="B79" s="91" t="s">
        <v>140</v>
      </c>
      <c r="C79" s="92">
        <v>0</v>
      </c>
      <c r="D79" s="92">
        <v>0</v>
      </c>
      <c r="E79" s="92">
        <v>0</v>
      </c>
      <c r="F79" s="92">
        <v>0</v>
      </c>
      <c r="G79" s="92">
        <v>0</v>
      </c>
      <c r="H79" s="92">
        <v>0</v>
      </c>
      <c r="I79" s="92">
        <v>0</v>
      </c>
      <c r="J79" s="92">
        <v>0</v>
      </c>
      <c r="K79" s="92">
        <v>0</v>
      </c>
      <c r="L79" s="92">
        <v>0</v>
      </c>
      <c r="M79" s="92">
        <v>0</v>
      </c>
      <c r="N79" s="92">
        <v>0</v>
      </c>
      <c r="O79" s="92">
        <v>0</v>
      </c>
      <c r="P79" s="92">
        <v>0</v>
      </c>
      <c r="Q79" s="92">
        <v>0</v>
      </c>
      <c r="R79" s="92">
        <v>0</v>
      </c>
      <c r="S79" s="94">
        <v>0</v>
      </c>
    </row>
    <row r="80" spans="2:19" ht="13.8" x14ac:dyDescent="0.25">
      <c r="B80" s="91" t="s">
        <v>141</v>
      </c>
      <c r="C80" s="92">
        <v>0</v>
      </c>
      <c r="D80" s="92">
        <v>0</v>
      </c>
      <c r="E80" s="92">
        <v>0</v>
      </c>
      <c r="F80" s="92">
        <v>0</v>
      </c>
      <c r="G80" s="92">
        <v>0</v>
      </c>
      <c r="H80" s="92">
        <v>0</v>
      </c>
      <c r="I80" s="92">
        <v>0</v>
      </c>
      <c r="J80" s="92">
        <v>0</v>
      </c>
      <c r="K80" s="92">
        <v>0</v>
      </c>
      <c r="L80" s="92">
        <v>0</v>
      </c>
      <c r="M80" s="92">
        <v>0</v>
      </c>
      <c r="N80" s="92">
        <v>0</v>
      </c>
      <c r="O80" s="92">
        <v>0</v>
      </c>
      <c r="P80" s="92">
        <v>0</v>
      </c>
      <c r="Q80" s="92">
        <v>0</v>
      </c>
      <c r="R80" s="92">
        <v>0</v>
      </c>
      <c r="S80" s="94">
        <v>0</v>
      </c>
    </row>
    <row r="81" spans="2:19" ht="13.8" x14ac:dyDescent="0.25">
      <c r="B81" s="91" t="s">
        <v>142</v>
      </c>
      <c r="C81" s="92">
        <v>0</v>
      </c>
      <c r="D81" s="92">
        <v>0</v>
      </c>
      <c r="E81" s="92">
        <v>0</v>
      </c>
      <c r="F81" s="92">
        <v>0</v>
      </c>
      <c r="G81" s="92">
        <v>0</v>
      </c>
      <c r="H81" s="92">
        <v>0</v>
      </c>
      <c r="I81" s="92">
        <v>0</v>
      </c>
      <c r="J81" s="92">
        <v>0</v>
      </c>
      <c r="K81" s="92">
        <v>0</v>
      </c>
      <c r="L81" s="92">
        <v>0</v>
      </c>
      <c r="M81" s="92">
        <v>0</v>
      </c>
      <c r="N81" s="92">
        <v>0</v>
      </c>
      <c r="O81" s="92">
        <v>0</v>
      </c>
      <c r="P81" s="92">
        <v>0</v>
      </c>
      <c r="Q81" s="92">
        <v>0</v>
      </c>
      <c r="R81" s="92">
        <v>0</v>
      </c>
      <c r="S81" s="94">
        <v>0</v>
      </c>
    </row>
    <row r="82" spans="2:19" ht="14.4" thickBot="1" x14ac:dyDescent="0.3">
      <c r="B82" s="91" t="s">
        <v>143</v>
      </c>
      <c r="C82" s="96">
        <v>0</v>
      </c>
      <c r="D82" s="96">
        <v>0</v>
      </c>
      <c r="E82" s="96">
        <v>0</v>
      </c>
      <c r="F82" s="96">
        <v>0</v>
      </c>
      <c r="G82" s="96">
        <v>0</v>
      </c>
      <c r="H82" s="96">
        <v>0</v>
      </c>
      <c r="I82" s="96">
        <v>0</v>
      </c>
      <c r="J82" s="96">
        <v>0</v>
      </c>
      <c r="K82" s="96">
        <v>0</v>
      </c>
      <c r="L82" s="96">
        <v>0</v>
      </c>
      <c r="M82" s="96">
        <v>8628048.9124999996</v>
      </c>
      <c r="N82" s="96">
        <v>1355853.9014000001</v>
      </c>
      <c r="O82" s="96">
        <v>1335386.6305</v>
      </c>
      <c r="P82" s="96">
        <v>1202047.4175</v>
      </c>
      <c r="Q82" s="96">
        <v>1656203.4920000001</v>
      </c>
      <c r="R82" s="96">
        <v>2049432.4694999999</v>
      </c>
      <c r="S82" s="99">
        <v>1714021</v>
      </c>
    </row>
    <row r="83" spans="2:19" ht="14.4" thickBot="1" x14ac:dyDescent="0.3">
      <c r="B83" s="67" t="s">
        <v>153</v>
      </c>
      <c r="C83" s="100">
        <v>0</v>
      </c>
      <c r="D83" s="100">
        <v>0</v>
      </c>
      <c r="E83" s="100">
        <v>0</v>
      </c>
      <c r="F83" s="100">
        <v>0</v>
      </c>
      <c r="G83" s="100">
        <v>0</v>
      </c>
      <c r="H83" s="100">
        <v>0</v>
      </c>
      <c r="I83" s="100">
        <v>0</v>
      </c>
      <c r="J83" s="100">
        <v>0</v>
      </c>
      <c r="K83" s="100">
        <v>0</v>
      </c>
      <c r="L83" s="100">
        <v>0</v>
      </c>
      <c r="M83" s="100">
        <v>67421476.25469999</v>
      </c>
      <c r="N83" s="100">
        <v>65114376.625000007</v>
      </c>
      <c r="O83" s="100">
        <v>62317231.822799996</v>
      </c>
      <c r="P83" s="100" t="s">
        <v>190</v>
      </c>
      <c r="Q83" s="100">
        <v>55750991.243199997</v>
      </c>
      <c r="R83" s="100">
        <v>75324813.204500005</v>
      </c>
      <c r="S83" s="101">
        <v>43261933</v>
      </c>
    </row>
    <row r="84" spans="2:19" ht="14.4" thickBot="1" x14ac:dyDescent="0.3">
      <c r="B84" s="67" t="s">
        <v>154</v>
      </c>
      <c r="C84" s="68">
        <v>0</v>
      </c>
      <c r="D84" s="68">
        <v>0</v>
      </c>
      <c r="E84" s="68">
        <v>0</v>
      </c>
      <c r="F84" s="68">
        <v>0</v>
      </c>
      <c r="G84" s="68">
        <v>0</v>
      </c>
      <c r="H84" s="68">
        <v>0</v>
      </c>
      <c r="I84" s="68">
        <v>0</v>
      </c>
      <c r="J84" s="68">
        <v>0</v>
      </c>
      <c r="K84" s="68">
        <v>0</v>
      </c>
      <c r="L84" s="68">
        <v>0</v>
      </c>
      <c r="M84" s="68">
        <v>13000000</v>
      </c>
      <c r="N84" s="68">
        <v>9000000</v>
      </c>
      <c r="O84" s="68">
        <v>11000000</v>
      </c>
      <c r="P84" s="68">
        <v>8000000</v>
      </c>
      <c r="Q84" s="68">
        <v>6000000</v>
      </c>
      <c r="R84" s="68">
        <v>0</v>
      </c>
      <c r="S84" s="69">
        <v>0</v>
      </c>
    </row>
    <row r="85" spans="2:19" ht="14.4" thickBot="1" x14ac:dyDescent="0.3">
      <c r="B85" s="67" t="s">
        <v>155</v>
      </c>
      <c r="C85" s="68"/>
      <c r="D85" s="68"/>
      <c r="E85" s="68"/>
      <c r="F85" s="68"/>
      <c r="G85" s="68"/>
      <c r="H85" s="68"/>
      <c r="I85" s="68"/>
      <c r="J85" s="68"/>
      <c r="K85" s="68"/>
      <c r="L85" s="68"/>
      <c r="M85" s="68"/>
      <c r="N85" s="68"/>
      <c r="O85" s="68"/>
      <c r="P85" s="68"/>
      <c r="Q85" s="68"/>
      <c r="R85" s="68">
        <v>0</v>
      </c>
      <c r="S85" s="69"/>
    </row>
    <row r="86" spans="2:19" ht="14.4" thickBot="1" x14ac:dyDescent="0.3">
      <c r="B86" s="67" t="s">
        <v>156</v>
      </c>
      <c r="C86" s="68">
        <v>0</v>
      </c>
      <c r="D86" s="68">
        <v>0</v>
      </c>
      <c r="E86" s="68">
        <v>0</v>
      </c>
      <c r="F86" s="68">
        <v>0</v>
      </c>
      <c r="G86" s="68">
        <v>0</v>
      </c>
      <c r="H86" s="68">
        <v>0</v>
      </c>
      <c r="I86" s="68">
        <v>0</v>
      </c>
      <c r="J86" s="68">
        <v>0</v>
      </c>
      <c r="K86" s="68">
        <v>0</v>
      </c>
      <c r="L86" s="68">
        <v>0</v>
      </c>
      <c r="M86" s="68">
        <v>80421476.25469999</v>
      </c>
      <c r="N86" s="68">
        <v>74114376.625</v>
      </c>
      <c r="O86" s="68">
        <v>73317231.822799996</v>
      </c>
      <c r="P86" s="68" t="s">
        <v>190</v>
      </c>
      <c r="Q86" s="68">
        <v>61750991.243199997</v>
      </c>
      <c r="R86" s="68">
        <v>75324813.204500005</v>
      </c>
      <c r="S86" s="69">
        <v>43261933</v>
      </c>
    </row>
    <row r="90" spans="2:19" ht="22.8" x14ac:dyDescent="0.3">
      <c r="B90" s="54" t="s">
        <v>166</v>
      </c>
      <c r="C90" s="54"/>
      <c r="D90" s="54"/>
      <c r="E90" s="54"/>
      <c r="F90" s="54"/>
      <c r="G90" s="54"/>
      <c r="H90" s="54"/>
      <c r="I90" s="54"/>
      <c r="J90" s="54"/>
      <c r="K90" s="54"/>
      <c r="L90" s="54"/>
      <c r="M90" s="54"/>
      <c r="N90" s="102"/>
      <c r="O90" s="102"/>
      <c r="P90" s="102"/>
      <c r="Q90" s="102"/>
      <c r="R90" s="102"/>
      <c r="S90" s="102"/>
    </row>
    <row r="91" spans="2:19" ht="15" thickBot="1" x14ac:dyDescent="0.35">
      <c r="B91" s="116"/>
      <c r="C91" s="116"/>
      <c r="D91" s="116"/>
      <c r="E91" s="116"/>
      <c r="F91" s="116"/>
      <c r="G91" s="116"/>
      <c r="H91" s="116"/>
      <c r="I91" s="116"/>
      <c r="J91" s="116"/>
      <c r="K91" s="116"/>
      <c r="L91" s="116"/>
      <c r="M91" s="116"/>
      <c r="N91" s="102"/>
      <c r="O91" s="102"/>
      <c r="P91" s="102"/>
      <c r="Q91" s="102"/>
      <c r="R91" s="102"/>
      <c r="S91" s="102"/>
    </row>
    <row r="92" spans="2:19" ht="14.4" thickBot="1" x14ac:dyDescent="0.3">
      <c r="B92" s="88"/>
      <c r="C92" s="117" t="s">
        <v>152</v>
      </c>
      <c r="D92" s="118"/>
      <c r="E92" s="118"/>
      <c r="F92" s="118"/>
      <c r="G92" s="118"/>
      <c r="H92" s="118"/>
      <c r="I92" s="118"/>
      <c r="J92" s="118"/>
      <c r="K92" s="118"/>
      <c r="L92" s="118"/>
      <c r="M92" s="118"/>
      <c r="N92" s="118"/>
      <c r="O92" s="118"/>
      <c r="P92" s="118"/>
      <c r="Q92" s="118"/>
      <c r="R92" s="118"/>
      <c r="S92" s="119"/>
    </row>
    <row r="93" spans="2:19" ht="14.4" thickBot="1" x14ac:dyDescent="0.3">
      <c r="B93" s="90" t="s">
        <v>125</v>
      </c>
      <c r="C93" s="58" t="s">
        <v>95</v>
      </c>
      <c r="D93" s="58" t="s">
        <v>96</v>
      </c>
      <c r="E93" s="58" t="s">
        <v>97</v>
      </c>
      <c r="F93" s="58" t="s">
        <v>98</v>
      </c>
      <c r="G93" s="58" t="s">
        <v>99</v>
      </c>
      <c r="H93" s="58" t="s">
        <v>100</v>
      </c>
      <c r="I93" s="58" t="s">
        <v>101</v>
      </c>
      <c r="J93" s="58" t="s">
        <v>102</v>
      </c>
      <c r="K93" s="58" t="s">
        <v>103</v>
      </c>
      <c r="L93" s="58" t="s">
        <v>104</v>
      </c>
      <c r="M93" s="58" t="s">
        <v>105</v>
      </c>
      <c r="N93" s="58" t="s">
        <v>106</v>
      </c>
      <c r="O93" s="58" t="s">
        <v>107</v>
      </c>
      <c r="P93" s="58" t="s">
        <v>108</v>
      </c>
      <c r="Q93" s="58" t="s">
        <v>109</v>
      </c>
      <c r="R93" s="58" t="s">
        <v>110</v>
      </c>
      <c r="S93" s="59" t="s">
        <v>111</v>
      </c>
    </row>
    <row r="94" spans="2:19" ht="13.8" x14ac:dyDescent="0.25">
      <c r="B94" s="91" t="s">
        <v>126</v>
      </c>
      <c r="C94" s="92">
        <v>0</v>
      </c>
      <c r="D94" s="92">
        <v>0</v>
      </c>
      <c r="E94" s="92">
        <v>0</v>
      </c>
      <c r="F94" s="92">
        <v>0</v>
      </c>
      <c r="G94" s="92">
        <v>0</v>
      </c>
      <c r="H94" s="92">
        <v>0</v>
      </c>
      <c r="I94" s="92">
        <v>0</v>
      </c>
      <c r="J94" s="92">
        <v>0</v>
      </c>
      <c r="K94" s="92">
        <v>0</v>
      </c>
      <c r="L94" s="92">
        <v>0</v>
      </c>
      <c r="M94" s="61">
        <v>817281511.82689929</v>
      </c>
      <c r="N94" s="92">
        <v>946279227.61779988</v>
      </c>
      <c r="O94" s="92">
        <v>939412112.78670001</v>
      </c>
      <c r="P94" s="92">
        <v>869364706.27029991</v>
      </c>
      <c r="Q94" s="103">
        <v>793787613.94910002</v>
      </c>
      <c r="R94" s="103">
        <v>1080342352.4279003</v>
      </c>
      <c r="S94" s="93">
        <v>628267814</v>
      </c>
    </row>
    <row r="95" spans="2:19" ht="13.8" x14ac:dyDescent="0.25">
      <c r="B95" s="91" t="s">
        <v>127</v>
      </c>
      <c r="C95" s="92">
        <v>0</v>
      </c>
      <c r="D95" s="92">
        <v>0</v>
      </c>
      <c r="E95" s="92">
        <v>0</v>
      </c>
      <c r="F95" s="92">
        <v>0</v>
      </c>
      <c r="G95" s="92">
        <v>0</v>
      </c>
      <c r="H95" s="92">
        <v>0</v>
      </c>
      <c r="I95" s="92">
        <v>0</v>
      </c>
      <c r="J95" s="92">
        <v>0</v>
      </c>
      <c r="K95" s="92">
        <v>0</v>
      </c>
      <c r="L95" s="92">
        <v>0</v>
      </c>
      <c r="M95" s="92">
        <v>37310265.217999995</v>
      </c>
      <c r="N95" s="92">
        <v>34723496.347000003</v>
      </c>
      <c r="O95" s="92">
        <v>34969721.225100003</v>
      </c>
      <c r="P95" s="92">
        <v>30888472.5964</v>
      </c>
      <c r="Q95" s="103">
        <v>30373546.047699999</v>
      </c>
      <c r="R95" s="103">
        <v>44549785.047399998</v>
      </c>
      <c r="S95" s="94">
        <v>21972585</v>
      </c>
    </row>
    <row r="96" spans="2:19" ht="13.8" x14ac:dyDescent="0.25">
      <c r="B96" s="91" t="s">
        <v>128</v>
      </c>
      <c r="C96" s="92">
        <v>0</v>
      </c>
      <c r="D96" s="92">
        <v>0</v>
      </c>
      <c r="E96" s="92">
        <v>0</v>
      </c>
      <c r="F96" s="92">
        <v>0</v>
      </c>
      <c r="G96" s="92">
        <v>0</v>
      </c>
      <c r="H96" s="92">
        <v>0</v>
      </c>
      <c r="I96" s="92">
        <v>0</v>
      </c>
      <c r="J96" s="92">
        <v>0</v>
      </c>
      <c r="K96" s="92">
        <v>0</v>
      </c>
      <c r="L96" s="92">
        <v>0</v>
      </c>
      <c r="M96" s="92">
        <v>109372593.95999996</v>
      </c>
      <c r="N96" s="92">
        <v>129243896.81909999</v>
      </c>
      <c r="O96" s="92">
        <v>114514454.77940001</v>
      </c>
      <c r="P96" s="92">
        <v>115173319.9271</v>
      </c>
      <c r="Q96" s="103">
        <v>95224992.24060002</v>
      </c>
      <c r="R96" s="103">
        <v>135987067.89170003</v>
      </c>
      <c r="S96" s="94">
        <v>77202058</v>
      </c>
    </row>
    <row r="97" spans="2:19" ht="13.8" x14ac:dyDescent="0.25">
      <c r="B97" s="91" t="s">
        <v>129</v>
      </c>
      <c r="C97" s="92">
        <v>0</v>
      </c>
      <c r="D97" s="92">
        <v>0</v>
      </c>
      <c r="E97" s="92">
        <v>0</v>
      </c>
      <c r="F97" s="92">
        <v>0</v>
      </c>
      <c r="G97" s="92">
        <v>0</v>
      </c>
      <c r="H97" s="92">
        <v>0</v>
      </c>
      <c r="I97" s="92">
        <v>0</v>
      </c>
      <c r="J97" s="92">
        <v>0</v>
      </c>
      <c r="K97" s="92">
        <v>0</v>
      </c>
      <c r="L97" s="92">
        <v>0</v>
      </c>
      <c r="M97" s="92">
        <v>8481879.8445999995</v>
      </c>
      <c r="N97" s="92">
        <v>8411008.6614999995</v>
      </c>
      <c r="O97" s="92">
        <v>8513788.0103000011</v>
      </c>
      <c r="P97" s="92">
        <v>8052432.0120999999</v>
      </c>
      <c r="Q97" s="103">
        <v>7569465.0173000004</v>
      </c>
      <c r="R97" s="103">
        <v>8522600.7763999999</v>
      </c>
      <c r="S97" s="94">
        <v>6316173</v>
      </c>
    </row>
    <row r="98" spans="2:19" ht="13.8" x14ac:dyDescent="0.25">
      <c r="B98" s="91" t="s">
        <v>130</v>
      </c>
      <c r="C98" s="92">
        <v>0</v>
      </c>
      <c r="D98" s="92">
        <v>0</v>
      </c>
      <c r="E98" s="92">
        <v>0</v>
      </c>
      <c r="F98" s="92">
        <v>0</v>
      </c>
      <c r="G98" s="92">
        <v>0</v>
      </c>
      <c r="H98" s="92">
        <v>0</v>
      </c>
      <c r="I98" s="92">
        <v>0</v>
      </c>
      <c r="J98" s="92">
        <v>0</v>
      </c>
      <c r="K98" s="92">
        <v>0</v>
      </c>
      <c r="L98" s="92">
        <v>0</v>
      </c>
      <c r="M98" s="92">
        <v>3758270.2580000004</v>
      </c>
      <c r="N98" s="92">
        <v>3661411.3063000003</v>
      </c>
      <c r="O98" s="92">
        <v>3726557.8487999998</v>
      </c>
      <c r="P98" s="92">
        <v>3338733.7753999997</v>
      </c>
      <c r="Q98" s="103">
        <v>3234546.5894999998</v>
      </c>
      <c r="R98" s="103">
        <v>4701401.2631999999</v>
      </c>
      <c r="S98" s="94">
        <v>2568165</v>
      </c>
    </row>
    <row r="99" spans="2:19" ht="13.8" x14ac:dyDescent="0.25">
      <c r="B99" s="91" t="s">
        <v>131</v>
      </c>
      <c r="C99" s="92">
        <v>0</v>
      </c>
      <c r="D99" s="92">
        <v>0</v>
      </c>
      <c r="E99" s="92">
        <v>0</v>
      </c>
      <c r="F99" s="92">
        <v>0</v>
      </c>
      <c r="G99" s="92">
        <v>0</v>
      </c>
      <c r="H99" s="92">
        <v>0</v>
      </c>
      <c r="I99" s="92">
        <v>0</v>
      </c>
      <c r="J99" s="92">
        <v>0</v>
      </c>
      <c r="K99" s="92">
        <v>0</v>
      </c>
      <c r="L99" s="92">
        <v>0</v>
      </c>
      <c r="M99" s="92">
        <v>204639.57</v>
      </c>
      <c r="N99" s="92">
        <v>148509.72</v>
      </c>
      <c r="O99" s="92">
        <v>85825</v>
      </c>
      <c r="P99" s="92">
        <v>41712.5</v>
      </c>
      <c r="Q99" s="103">
        <v>66395.53</v>
      </c>
      <c r="R99" s="103">
        <v>0</v>
      </c>
      <c r="S99" s="94">
        <v>0</v>
      </c>
    </row>
    <row r="100" spans="2:19" ht="13.8" x14ac:dyDescent="0.25">
      <c r="B100" s="91" t="s">
        <v>132</v>
      </c>
      <c r="C100" s="92">
        <v>0</v>
      </c>
      <c r="D100" s="92">
        <v>0</v>
      </c>
      <c r="E100" s="92">
        <v>0</v>
      </c>
      <c r="F100" s="92">
        <v>0</v>
      </c>
      <c r="G100" s="92">
        <v>0</v>
      </c>
      <c r="H100" s="92">
        <v>0</v>
      </c>
      <c r="I100" s="92">
        <v>0</v>
      </c>
      <c r="J100" s="92">
        <v>0</v>
      </c>
      <c r="K100" s="92">
        <v>0</v>
      </c>
      <c r="L100" s="92">
        <v>0</v>
      </c>
      <c r="M100" s="92">
        <v>1051124.5962999999</v>
      </c>
      <c r="N100" s="92">
        <v>1120311.1984000001</v>
      </c>
      <c r="O100" s="92">
        <v>1110736.7885</v>
      </c>
      <c r="P100" s="92">
        <v>1036154.6368</v>
      </c>
      <c r="Q100" s="103">
        <v>907936.4939</v>
      </c>
      <c r="R100" s="103">
        <v>1070370.2955</v>
      </c>
      <c r="S100" s="94">
        <v>896915</v>
      </c>
    </row>
    <row r="101" spans="2:19" ht="13.8" x14ac:dyDescent="0.25">
      <c r="B101" s="91" t="s">
        <v>133</v>
      </c>
      <c r="C101" s="92">
        <v>0</v>
      </c>
      <c r="D101" s="92">
        <v>0</v>
      </c>
      <c r="E101" s="92">
        <v>0</v>
      </c>
      <c r="F101" s="92">
        <v>0</v>
      </c>
      <c r="G101" s="92">
        <v>0</v>
      </c>
      <c r="H101" s="92">
        <v>0</v>
      </c>
      <c r="I101" s="92">
        <v>0</v>
      </c>
      <c r="J101" s="92">
        <v>0</v>
      </c>
      <c r="K101" s="92">
        <v>0</v>
      </c>
      <c r="L101" s="92">
        <v>0</v>
      </c>
      <c r="M101" s="92" t="s">
        <v>190</v>
      </c>
      <c r="N101" s="92">
        <v>0</v>
      </c>
      <c r="O101" s="92">
        <v>172588.66</v>
      </c>
      <c r="P101" s="92">
        <v>239136.2</v>
      </c>
      <c r="Q101" s="103">
        <v>170003.5</v>
      </c>
      <c r="R101" s="103">
        <v>242704.15</v>
      </c>
      <c r="S101" s="94">
        <v>254328</v>
      </c>
    </row>
    <row r="102" spans="2:19" ht="13.8" x14ac:dyDescent="0.25">
      <c r="B102" s="91" t="s">
        <v>134</v>
      </c>
      <c r="C102" s="92">
        <v>0</v>
      </c>
      <c r="D102" s="92">
        <v>0</v>
      </c>
      <c r="E102" s="92">
        <v>0</v>
      </c>
      <c r="F102" s="92">
        <v>0</v>
      </c>
      <c r="G102" s="92">
        <v>0</v>
      </c>
      <c r="H102" s="92">
        <v>0</v>
      </c>
      <c r="I102" s="92">
        <v>0</v>
      </c>
      <c r="J102" s="92">
        <v>0</v>
      </c>
      <c r="K102" s="92">
        <v>0</v>
      </c>
      <c r="L102" s="92">
        <v>0</v>
      </c>
      <c r="M102" s="92">
        <v>22409323.7588</v>
      </c>
      <c r="N102" s="92">
        <v>26042278.8759</v>
      </c>
      <c r="O102" s="92">
        <v>26122426.374299999</v>
      </c>
      <c r="P102" s="92">
        <v>23356699.168699998</v>
      </c>
      <c r="Q102" s="103">
        <v>21834844.693099998</v>
      </c>
      <c r="R102" s="103">
        <v>29623439.795499999</v>
      </c>
      <c r="S102" s="94">
        <v>18171157</v>
      </c>
    </row>
    <row r="103" spans="2:19" ht="13.8" x14ac:dyDescent="0.25">
      <c r="B103" s="91" t="s">
        <v>135</v>
      </c>
      <c r="C103" s="92">
        <v>0</v>
      </c>
      <c r="D103" s="92">
        <v>0</v>
      </c>
      <c r="E103" s="92">
        <v>0</v>
      </c>
      <c r="F103" s="92">
        <v>0</v>
      </c>
      <c r="G103" s="92">
        <v>0</v>
      </c>
      <c r="H103" s="92">
        <v>0</v>
      </c>
      <c r="I103" s="92">
        <v>0</v>
      </c>
      <c r="J103" s="92">
        <v>0</v>
      </c>
      <c r="K103" s="92">
        <v>0</v>
      </c>
      <c r="L103" s="92">
        <v>0</v>
      </c>
      <c r="M103" s="92">
        <v>0</v>
      </c>
      <c r="N103" s="92">
        <v>0</v>
      </c>
      <c r="O103" s="92">
        <v>118360.9</v>
      </c>
      <c r="P103" s="92">
        <v>179368.3</v>
      </c>
      <c r="Q103" s="103">
        <v>194943</v>
      </c>
      <c r="R103" s="103">
        <v>0</v>
      </c>
      <c r="S103" s="94">
        <v>363699</v>
      </c>
    </row>
    <row r="104" spans="2:19" ht="13.8" x14ac:dyDescent="0.25">
      <c r="B104" s="91" t="s">
        <v>136</v>
      </c>
      <c r="C104" s="92">
        <v>0</v>
      </c>
      <c r="D104" s="92">
        <v>0</v>
      </c>
      <c r="E104" s="92">
        <v>0</v>
      </c>
      <c r="F104" s="92">
        <v>0</v>
      </c>
      <c r="G104" s="92">
        <v>0</v>
      </c>
      <c r="H104" s="92">
        <v>0</v>
      </c>
      <c r="I104" s="92">
        <v>0</v>
      </c>
      <c r="J104" s="92">
        <v>0</v>
      </c>
      <c r="K104" s="92">
        <v>0</v>
      </c>
      <c r="L104" s="92">
        <v>0</v>
      </c>
      <c r="M104" s="92" t="s">
        <v>190</v>
      </c>
      <c r="N104" s="92">
        <v>0</v>
      </c>
      <c r="O104" s="92">
        <v>5244369.7249999996</v>
      </c>
      <c r="P104" s="92">
        <v>0</v>
      </c>
      <c r="Q104" s="103">
        <v>0</v>
      </c>
      <c r="R104" s="103">
        <v>105100.5</v>
      </c>
      <c r="S104" s="94">
        <v>8946497</v>
      </c>
    </row>
    <row r="105" spans="2:19" ht="13.8" x14ac:dyDescent="0.25">
      <c r="B105" s="91" t="s">
        <v>137</v>
      </c>
      <c r="C105" s="92">
        <v>0</v>
      </c>
      <c r="D105" s="92">
        <v>0</v>
      </c>
      <c r="E105" s="92">
        <v>0</v>
      </c>
      <c r="F105" s="92">
        <v>0</v>
      </c>
      <c r="G105" s="92">
        <v>0</v>
      </c>
      <c r="H105" s="92">
        <v>0</v>
      </c>
      <c r="I105" s="92">
        <v>0</v>
      </c>
      <c r="J105" s="92">
        <v>0</v>
      </c>
      <c r="K105" s="92">
        <v>0</v>
      </c>
      <c r="L105" s="92">
        <v>0</v>
      </c>
      <c r="M105" s="92">
        <v>492835.51620000001</v>
      </c>
      <c r="N105" s="92">
        <v>564938.98470000003</v>
      </c>
      <c r="O105" s="92">
        <v>708015.71840000001</v>
      </c>
      <c r="P105" s="92">
        <v>689261.38690000004</v>
      </c>
      <c r="Q105" s="103">
        <v>409833.03379999998</v>
      </c>
      <c r="R105" s="103">
        <v>419308.77419999999</v>
      </c>
      <c r="S105" s="94">
        <v>111293</v>
      </c>
    </row>
    <row r="106" spans="2:19" ht="13.8" x14ac:dyDescent="0.25">
      <c r="B106" s="91" t="s">
        <v>138</v>
      </c>
      <c r="C106" s="92">
        <v>0</v>
      </c>
      <c r="D106" s="92">
        <v>0</v>
      </c>
      <c r="E106" s="92">
        <v>0</v>
      </c>
      <c r="F106" s="92">
        <v>0</v>
      </c>
      <c r="G106" s="92">
        <v>0</v>
      </c>
      <c r="H106" s="92">
        <v>0</v>
      </c>
      <c r="I106" s="92">
        <v>0</v>
      </c>
      <c r="J106" s="92">
        <v>0</v>
      </c>
      <c r="K106" s="92">
        <v>0</v>
      </c>
      <c r="L106" s="92">
        <v>0</v>
      </c>
      <c r="M106" s="92">
        <v>5944732.0214</v>
      </c>
      <c r="N106" s="92">
        <v>6904721.3875000002</v>
      </c>
      <c r="O106" s="92">
        <v>6945821.8132999996</v>
      </c>
      <c r="P106" s="92">
        <v>6356427.1124</v>
      </c>
      <c r="Q106" s="103">
        <v>6183848.7593</v>
      </c>
      <c r="R106" s="103">
        <v>7568244.5142000001</v>
      </c>
      <c r="S106" s="94">
        <v>4515842</v>
      </c>
    </row>
    <row r="107" spans="2:19" ht="13.8" x14ac:dyDescent="0.25">
      <c r="B107" s="91" t="s">
        <v>139</v>
      </c>
      <c r="C107" s="92">
        <v>0</v>
      </c>
      <c r="D107" s="92">
        <v>0</v>
      </c>
      <c r="E107" s="92">
        <v>0</v>
      </c>
      <c r="F107" s="92">
        <v>0</v>
      </c>
      <c r="G107" s="92">
        <v>0</v>
      </c>
      <c r="H107" s="92">
        <v>0</v>
      </c>
      <c r="I107" s="92">
        <v>0</v>
      </c>
      <c r="J107" s="92">
        <v>0</v>
      </c>
      <c r="K107" s="92">
        <v>0</v>
      </c>
      <c r="L107" s="92">
        <v>0</v>
      </c>
      <c r="M107" s="92">
        <v>226510.3</v>
      </c>
      <c r="N107" s="92">
        <v>137963.56</v>
      </c>
      <c r="O107" s="92">
        <v>255100.09</v>
      </c>
      <c r="P107" s="92">
        <v>383012.38</v>
      </c>
      <c r="Q107" s="103">
        <v>398648.45</v>
      </c>
      <c r="R107" s="103">
        <v>32000.1</v>
      </c>
      <c r="S107" s="94">
        <v>0</v>
      </c>
    </row>
    <row r="108" spans="2:19" ht="13.8" x14ac:dyDescent="0.25">
      <c r="B108" s="91" t="s">
        <v>140</v>
      </c>
      <c r="C108" s="92">
        <v>0</v>
      </c>
      <c r="D108" s="92">
        <v>0</v>
      </c>
      <c r="E108" s="92">
        <v>0</v>
      </c>
      <c r="F108" s="92">
        <v>0</v>
      </c>
      <c r="G108" s="92">
        <v>0</v>
      </c>
      <c r="H108" s="92">
        <v>0</v>
      </c>
      <c r="I108" s="92">
        <v>0</v>
      </c>
      <c r="J108" s="92">
        <v>0</v>
      </c>
      <c r="K108" s="92">
        <v>0</v>
      </c>
      <c r="L108" s="92">
        <v>0</v>
      </c>
      <c r="M108" s="92">
        <v>0</v>
      </c>
      <c r="N108" s="92">
        <v>0</v>
      </c>
      <c r="O108" s="92">
        <v>0</v>
      </c>
      <c r="P108" s="92">
        <v>0</v>
      </c>
      <c r="Q108" s="103">
        <v>0</v>
      </c>
      <c r="R108" s="103">
        <v>0</v>
      </c>
      <c r="S108" s="94">
        <v>0</v>
      </c>
    </row>
    <row r="109" spans="2:19" ht="13.8" x14ac:dyDescent="0.25">
      <c r="B109" s="91" t="s">
        <v>141</v>
      </c>
      <c r="C109" s="92">
        <v>0</v>
      </c>
      <c r="D109" s="92">
        <v>0</v>
      </c>
      <c r="E109" s="92">
        <v>0</v>
      </c>
      <c r="F109" s="92">
        <v>0</v>
      </c>
      <c r="G109" s="92">
        <v>0</v>
      </c>
      <c r="H109" s="92">
        <v>0</v>
      </c>
      <c r="I109" s="92">
        <v>0</v>
      </c>
      <c r="J109" s="92">
        <v>0</v>
      </c>
      <c r="K109" s="92">
        <v>0</v>
      </c>
      <c r="L109" s="92">
        <v>0</v>
      </c>
      <c r="M109" s="92">
        <v>0</v>
      </c>
      <c r="N109" s="92">
        <v>0</v>
      </c>
      <c r="O109" s="92">
        <v>0</v>
      </c>
      <c r="P109" s="92">
        <v>0</v>
      </c>
      <c r="Q109" s="103">
        <v>302845.3</v>
      </c>
      <c r="R109" s="103">
        <v>323986.40000000002</v>
      </c>
      <c r="S109" s="94">
        <v>0</v>
      </c>
    </row>
    <row r="110" spans="2:19" ht="13.8" x14ac:dyDescent="0.25">
      <c r="B110" s="91" t="s">
        <v>142</v>
      </c>
      <c r="C110" s="92">
        <v>0</v>
      </c>
      <c r="D110" s="92">
        <v>0</v>
      </c>
      <c r="E110" s="92">
        <v>0</v>
      </c>
      <c r="F110" s="92">
        <v>0</v>
      </c>
      <c r="G110" s="92">
        <v>0</v>
      </c>
      <c r="H110" s="92">
        <v>0</v>
      </c>
      <c r="I110" s="92">
        <v>0</v>
      </c>
      <c r="J110" s="92">
        <v>0</v>
      </c>
      <c r="K110" s="92">
        <v>0</v>
      </c>
      <c r="L110" s="92">
        <v>0</v>
      </c>
      <c r="M110" s="92">
        <v>1532822.4200000002</v>
      </c>
      <c r="N110" s="92">
        <v>417577.04</v>
      </c>
      <c r="O110" s="92">
        <v>337617.8</v>
      </c>
      <c r="P110" s="92">
        <v>355142.75</v>
      </c>
      <c r="Q110" s="103">
        <v>279205.7</v>
      </c>
      <c r="R110" s="103">
        <v>410900.9</v>
      </c>
      <c r="S110" s="94">
        <v>605978</v>
      </c>
    </row>
    <row r="111" spans="2:19" ht="14.4" thickBot="1" x14ac:dyDescent="0.3">
      <c r="B111" s="91" t="s">
        <v>143</v>
      </c>
      <c r="C111" s="96">
        <v>0</v>
      </c>
      <c r="D111" s="96">
        <v>0</v>
      </c>
      <c r="E111" s="96">
        <v>0</v>
      </c>
      <c r="F111" s="96">
        <v>0</v>
      </c>
      <c r="G111" s="96">
        <v>0</v>
      </c>
      <c r="H111" s="96">
        <v>0</v>
      </c>
      <c r="I111" s="96">
        <v>0</v>
      </c>
      <c r="J111" s="96">
        <v>0</v>
      </c>
      <c r="K111" s="96">
        <v>0</v>
      </c>
      <c r="L111" s="96">
        <v>0</v>
      </c>
      <c r="M111" s="96">
        <v>46024569.090300001</v>
      </c>
      <c r="N111" s="96">
        <v>56327809.060599998</v>
      </c>
      <c r="O111" s="96">
        <v>56652069.623800002</v>
      </c>
      <c r="P111" s="96">
        <v>52507021.370700002</v>
      </c>
      <c r="Q111" s="104">
        <v>41689851.508799993</v>
      </c>
      <c r="R111" s="104">
        <v>54459865.420100003</v>
      </c>
      <c r="S111" s="99">
        <v>31677951</v>
      </c>
    </row>
    <row r="112" spans="2:19" ht="14.4" thickBot="1" x14ac:dyDescent="0.3">
      <c r="B112" s="67" t="s">
        <v>153</v>
      </c>
      <c r="C112" s="100">
        <v>0</v>
      </c>
      <c r="D112" s="100">
        <v>0</v>
      </c>
      <c r="E112" s="100">
        <v>0</v>
      </c>
      <c r="F112" s="100">
        <v>0</v>
      </c>
      <c r="G112" s="100">
        <v>0</v>
      </c>
      <c r="H112" s="100">
        <v>0</v>
      </c>
      <c r="I112" s="100">
        <v>0</v>
      </c>
      <c r="J112" s="100">
        <v>0</v>
      </c>
      <c r="K112" s="100">
        <v>0</v>
      </c>
      <c r="L112" s="100">
        <v>0</v>
      </c>
      <c r="M112" s="100">
        <v>1054093119.510499</v>
      </c>
      <c r="N112" s="100">
        <v>1213983150.5787997</v>
      </c>
      <c r="O112" s="100">
        <v>1198889567.1436</v>
      </c>
      <c r="P112" s="100">
        <v>1111961600.3867998</v>
      </c>
      <c r="Q112" s="100">
        <v>1002628519.8131</v>
      </c>
      <c r="R112" s="100">
        <v>1368359128.2561007</v>
      </c>
      <c r="S112" s="101">
        <v>801870455</v>
      </c>
    </row>
    <row r="113" spans="2:19" ht="14.4" thickBot="1" x14ac:dyDescent="0.3">
      <c r="B113" s="67" t="s">
        <v>154</v>
      </c>
      <c r="C113" s="68">
        <v>0</v>
      </c>
      <c r="D113" s="68">
        <v>0</v>
      </c>
      <c r="E113" s="68">
        <v>0</v>
      </c>
      <c r="F113" s="68">
        <v>0</v>
      </c>
      <c r="G113" s="68">
        <v>0</v>
      </c>
      <c r="H113" s="68">
        <v>0</v>
      </c>
      <c r="I113" s="68">
        <v>0</v>
      </c>
      <c r="J113" s="68">
        <v>0</v>
      </c>
      <c r="K113" s="68">
        <v>0</v>
      </c>
      <c r="L113" s="68">
        <v>0</v>
      </c>
      <c r="M113" s="68">
        <v>243000000</v>
      </c>
      <c r="N113" s="68">
        <v>251000000</v>
      </c>
      <c r="O113" s="68">
        <v>258000000</v>
      </c>
      <c r="P113" s="68">
        <v>199000000</v>
      </c>
      <c r="Q113" s="68">
        <v>145000000</v>
      </c>
      <c r="R113" s="68">
        <v>180000000</v>
      </c>
      <c r="S113" s="69">
        <v>67000000</v>
      </c>
    </row>
    <row r="114" spans="2:19" ht="14.4" thickBot="1" x14ac:dyDescent="0.3">
      <c r="B114" s="67" t="s">
        <v>155</v>
      </c>
      <c r="C114" s="68"/>
      <c r="D114" s="68"/>
      <c r="E114" s="68"/>
      <c r="F114" s="68"/>
      <c r="G114" s="68"/>
      <c r="H114" s="68"/>
      <c r="I114" s="68"/>
      <c r="J114" s="68"/>
      <c r="K114" s="68"/>
      <c r="L114" s="68"/>
      <c r="M114" s="68"/>
      <c r="N114" s="68"/>
      <c r="O114" s="68"/>
      <c r="P114" s="68"/>
      <c r="Q114" s="68"/>
      <c r="R114" s="68">
        <v>11672639.193183854</v>
      </c>
      <c r="S114" s="69"/>
    </row>
    <row r="115" spans="2:19" ht="14.4" thickBot="1" x14ac:dyDescent="0.3">
      <c r="B115" s="67" t="s">
        <v>156</v>
      </c>
      <c r="C115" s="68">
        <v>0</v>
      </c>
      <c r="D115" s="68">
        <v>0</v>
      </c>
      <c r="E115" s="68">
        <v>0</v>
      </c>
      <c r="F115" s="68">
        <v>0</v>
      </c>
      <c r="G115" s="68">
        <v>0</v>
      </c>
      <c r="H115" s="68">
        <v>0</v>
      </c>
      <c r="I115" s="68">
        <v>0</v>
      </c>
      <c r="J115" s="68">
        <v>0</v>
      </c>
      <c r="K115" s="68">
        <v>0</v>
      </c>
      <c r="L115" s="68">
        <v>0</v>
      </c>
      <c r="M115" s="68">
        <v>1297093119.510499</v>
      </c>
      <c r="N115" s="68">
        <v>1464983150.5787997</v>
      </c>
      <c r="O115" s="68">
        <v>1456889567.1436</v>
      </c>
      <c r="P115" s="68">
        <v>1310961600.3867998</v>
      </c>
      <c r="Q115" s="68">
        <v>1147628519.8130999</v>
      </c>
      <c r="R115" s="68">
        <v>1560031767.4492846</v>
      </c>
      <c r="S115" s="69">
        <v>868870455</v>
      </c>
    </row>
    <row r="116" spans="2:19" ht="16.5" customHeight="1" x14ac:dyDescent="0.3">
      <c r="B116" s="102"/>
      <c r="C116" s="102"/>
      <c r="D116" s="102"/>
      <c r="E116" s="102"/>
      <c r="F116" s="102"/>
      <c r="G116" s="102"/>
      <c r="H116" s="102"/>
      <c r="I116" s="102"/>
      <c r="J116" s="102"/>
      <c r="K116" s="102"/>
      <c r="L116" s="102"/>
      <c r="M116" s="102"/>
      <c r="N116" s="63"/>
      <c r="O116" s="102"/>
      <c r="P116" s="102"/>
      <c r="Q116" s="102"/>
      <c r="R116" s="102"/>
      <c r="S116" s="102"/>
    </row>
    <row r="118" spans="2:19" ht="14.4" x14ac:dyDescent="0.3">
      <c r="B118" s="102"/>
      <c r="C118" s="102"/>
      <c r="D118" s="102"/>
      <c r="E118" s="102"/>
      <c r="F118" s="102"/>
      <c r="G118" s="102"/>
      <c r="H118" s="102"/>
      <c r="I118" s="102"/>
      <c r="J118" s="102"/>
      <c r="K118" s="102"/>
      <c r="L118" s="102"/>
      <c r="M118" s="102"/>
      <c r="N118" s="63"/>
      <c r="O118" s="102"/>
      <c r="P118" s="102"/>
      <c r="Q118" s="102"/>
      <c r="R118" s="102"/>
      <c r="S118" s="102"/>
    </row>
    <row r="119" spans="2:19" ht="22.8" x14ac:dyDescent="0.3">
      <c r="B119" s="54" t="s">
        <v>167</v>
      </c>
      <c r="C119" s="54"/>
      <c r="D119" s="54"/>
      <c r="E119" s="54"/>
      <c r="F119" s="54"/>
      <c r="G119" s="54"/>
      <c r="H119" s="54"/>
      <c r="I119" s="54"/>
      <c r="J119" s="54"/>
      <c r="K119" s="54"/>
      <c r="L119" s="54"/>
      <c r="M119" s="54"/>
      <c r="N119" s="63"/>
      <c r="O119" s="102"/>
      <c r="P119" s="102"/>
      <c r="Q119" s="102"/>
      <c r="R119" s="102"/>
      <c r="S119" s="102"/>
    </row>
    <row r="120" spans="2:19" ht="15" thickBot="1" x14ac:dyDescent="0.35">
      <c r="B120" s="116"/>
      <c r="C120" s="116"/>
      <c r="D120" s="116"/>
      <c r="E120" s="116"/>
      <c r="F120" s="116"/>
      <c r="G120" s="116"/>
      <c r="H120" s="116"/>
      <c r="I120" s="116"/>
      <c r="J120" s="116"/>
      <c r="K120" s="116"/>
      <c r="L120" s="116"/>
      <c r="M120" s="116"/>
      <c r="N120" s="102"/>
      <c r="O120" s="102"/>
      <c r="P120" s="102"/>
      <c r="Q120" s="102"/>
      <c r="R120" s="102"/>
      <c r="S120" s="102"/>
    </row>
    <row r="121" spans="2:19" ht="14.4" thickBot="1" x14ac:dyDescent="0.3">
      <c r="B121" s="88"/>
      <c r="C121" s="117" t="s">
        <v>152</v>
      </c>
      <c r="D121" s="118"/>
      <c r="E121" s="118"/>
      <c r="F121" s="118"/>
      <c r="G121" s="118"/>
      <c r="H121" s="118"/>
      <c r="I121" s="118"/>
      <c r="J121" s="118"/>
      <c r="K121" s="118"/>
      <c r="L121" s="118"/>
      <c r="M121" s="118"/>
      <c r="N121" s="118"/>
      <c r="O121" s="118"/>
      <c r="P121" s="118"/>
      <c r="Q121" s="118"/>
      <c r="R121" s="118"/>
      <c r="S121" s="119"/>
    </row>
    <row r="122" spans="2:19" ht="14.4" thickBot="1" x14ac:dyDescent="0.3">
      <c r="B122" s="90" t="s">
        <v>125</v>
      </c>
      <c r="C122" s="58" t="s">
        <v>95</v>
      </c>
      <c r="D122" s="58" t="s">
        <v>96</v>
      </c>
      <c r="E122" s="58" t="s">
        <v>97</v>
      </c>
      <c r="F122" s="58" t="s">
        <v>98</v>
      </c>
      <c r="G122" s="58" t="s">
        <v>99</v>
      </c>
      <c r="H122" s="58" t="s">
        <v>100</v>
      </c>
      <c r="I122" s="58" t="s">
        <v>101</v>
      </c>
      <c r="J122" s="58" t="s">
        <v>102</v>
      </c>
      <c r="K122" s="58" t="s">
        <v>103</v>
      </c>
      <c r="L122" s="58" t="s">
        <v>104</v>
      </c>
      <c r="M122" s="58" t="s">
        <v>105</v>
      </c>
      <c r="N122" s="58" t="s">
        <v>106</v>
      </c>
      <c r="O122" s="58" t="s">
        <v>107</v>
      </c>
      <c r="P122" s="58" t="s">
        <v>108</v>
      </c>
      <c r="Q122" s="58" t="s">
        <v>109</v>
      </c>
      <c r="R122" s="58" t="s">
        <v>110</v>
      </c>
      <c r="S122" s="59" t="s">
        <v>111</v>
      </c>
    </row>
    <row r="123" spans="2:19" ht="13.8" x14ac:dyDescent="0.25">
      <c r="B123" s="91" t="s">
        <v>126</v>
      </c>
      <c r="C123" s="92">
        <v>0</v>
      </c>
      <c r="D123" s="92">
        <v>0</v>
      </c>
      <c r="E123" s="92">
        <v>0</v>
      </c>
      <c r="F123" s="92">
        <v>0</v>
      </c>
      <c r="G123" s="92">
        <v>0</v>
      </c>
      <c r="H123" s="92">
        <v>0</v>
      </c>
      <c r="I123" s="92">
        <v>0</v>
      </c>
      <c r="J123" s="92">
        <v>0</v>
      </c>
      <c r="K123" s="92">
        <v>0</v>
      </c>
      <c r="L123" s="92">
        <v>0</v>
      </c>
      <c r="M123" s="61">
        <v>1680765759.0939</v>
      </c>
      <c r="N123" s="92">
        <v>1970665820.010498</v>
      </c>
      <c r="O123" s="92">
        <v>2047389327.2079995</v>
      </c>
      <c r="P123" s="92">
        <v>1833447158.6276002</v>
      </c>
      <c r="Q123" s="92">
        <v>1754934983.860599</v>
      </c>
      <c r="R123" s="92">
        <v>2344215697.6802974</v>
      </c>
      <c r="S123" s="93">
        <v>1433049949</v>
      </c>
    </row>
    <row r="124" spans="2:19" ht="13.8" x14ac:dyDescent="0.25">
      <c r="B124" s="91" t="s">
        <v>127</v>
      </c>
      <c r="C124" s="92">
        <v>0</v>
      </c>
      <c r="D124" s="92">
        <v>0</v>
      </c>
      <c r="E124" s="92">
        <v>0</v>
      </c>
      <c r="F124" s="92">
        <v>0</v>
      </c>
      <c r="G124" s="92">
        <v>0</v>
      </c>
      <c r="H124" s="92">
        <v>0</v>
      </c>
      <c r="I124" s="92">
        <v>0</v>
      </c>
      <c r="J124" s="92">
        <v>0</v>
      </c>
      <c r="K124" s="92">
        <v>0</v>
      </c>
      <c r="L124" s="92">
        <v>0</v>
      </c>
      <c r="M124" s="92">
        <v>79713641.710899994</v>
      </c>
      <c r="N124" s="92">
        <v>109090894.48840001</v>
      </c>
      <c r="O124" s="92">
        <v>108071964.38180003</v>
      </c>
      <c r="P124" s="92">
        <v>96249142.302599981</v>
      </c>
      <c r="Q124" s="92">
        <v>89126104.9683</v>
      </c>
      <c r="R124" s="92">
        <v>129444062.26959999</v>
      </c>
      <c r="S124" s="94">
        <v>75629200</v>
      </c>
    </row>
    <row r="125" spans="2:19" ht="13.8" x14ac:dyDescent="0.25">
      <c r="B125" s="91" t="s">
        <v>128</v>
      </c>
      <c r="C125" s="92">
        <v>0</v>
      </c>
      <c r="D125" s="92">
        <v>0</v>
      </c>
      <c r="E125" s="92">
        <v>0</v>
      </c>
      <c r="F125" s="92">
        <v>0</v>
      </c>
      <c r="G125" s="92">
        <v>0</v>
      </c>
      <c r="H125" s="92">
        <v>0</v>
      </c>
      <c r="I125" s="92">
        <v>0</v>
      </c>
      <c r="J125" s="92">
        <v>0</v>
      </c>
      <c r="K125" s="92">
        <v>0</v>
      </c>
      <c r="L125" s="92">
        <v>0</v>
      </c>
      <c r="M125" s="92">
        <v>410485219.9016999</v>
      </c>
      <c r="N125" s="92">
        <v>481620853.83840001</v>
      </c>
      <c r="O125" s="92">
        <v>508957880.71850008</v>
      </c>
      <c r="P125" s="92">
        <v>471308283.57820004</v>
      </c>
      <c r="Q125" s="92">
        <v>480426677.12259996</v>
      </c>
      <c r="R125" s="92">
        <v>629246568.49900019</v>
      </c>
      <c r="S125" s="94">
        <v>382888323</v>
      </c>
    </row>
    <row r="126" spans="2:19" ht="13.8" x14ac:dyDescent="0.25">
      <c r="B126" s="91" t="s">
        <v>129</v>
      </c>
      <c r="C126" s="92">
        <v>0</v>
      </c>
      <c r="D126" s="92">
        <v>0</v>
      </c>
      <c r="E126" s="92">
        <v>0</v>
      </c>
      <c r="F126" s="92">
        <v>0</v>
      </c>
      <c r="G126" s="92">
        <v>0</v>
      </c>
      <c r="H126" s="92">
        <v>0</v>
      </c>
      <c r="I126" s="92">
        <v>0</v>
      </c>
      <c r="J126" s="92">
        <v>0</v>
      </c>
      <c r="K126" s="92">
        <v>0</v>
      </c>
      <c r="L126" s="92">
        <v>0</v>
      </c>
      <c r="M126" s="92">
        <v>23561436.267400004</v>
      </c>
      <c r="N126" s="92">
        <v>25709770.261600003</v>
      </c>
      <c r="O126" s="92">
        <v>27294142.832600001</v>
      </c>
      <c r="P126" s="92">
        <v>26463827.818100002</v>
      </c>
      <c r="Q126" s="92">
        <v>25725334.5792</v>
      </c>
      <c r="R126" s="92">
        <v>47101514.753900006</v>
      </c>
      <c r="S126" s="94">
        <v>16234356</v>
      </c>
    </row>
    <row r="127" spans="2:19" ht="13.8" x14ac:dyDescent="0.25">
      <c r="B127" s="91" t="s">
        <v>130</v>
      </c>
      <c r="C127" s="92">
        <v>0</v>
      </c>
      <c r="D127" s="92">
        <v>0</v>
      </c>
      <c r="E127" s="92">
        <v>0</v>
      </c>
      <c r="F127" s="92">
        <v>0</v>
      </c>
      <c r="G127" s="92">
        <v>0</v>
      </c>
      <c r="H127" s="92">
        <v>0</v>
      </c>
      <c r="I127" s="92">
        <v>0</v>
      </c>
      <c r="J127" s="92">
        <v>0</v>
      </c>
      <c r="K127" s="92">
        <v>0</v>
      </c>
      <c r="L127" s="92">
        <v>0</v>
      </c>
      <c r="M127" s="92">
        <v>12320170.695099995</v>
      </c>
      <c r="N127" s="92">
        <v>13798724.7048</v>
      </c>
      <c r="O127" s="92">
        <v>11017719.779999999</v>
      </c>
      <c r="P127" s="92">
        <v>9074858.4441</v>
      </c>
      <c r="Q127" s="92">
        <v>10327069.771199999</v>
      </c>
      <c r="R127" s="92">
        <v>11503472.952499999</v>
      </c>
      <c r="S127" s="94">
        <v>8813741</v>
      </c>
    </row>
    <row r="128" spans="2:19" ht="13.8" x14ac:dyDescent="0.25">
      <c r="B128" s="91" t="s">
        <v>131</v>
      </c>
      <c r="C128" s="92">
        <v>0</v>
      </c>
      <c r="D128" s="92">
        <v>0</v>
      </c>
      <c r="E128" s="92">
        <v>0</v>
      </c>
      <c r="F128" s="92">
        <v>0</v>
      </c>
      <c r="G128" s="92">
        <v>0</v>
      </c>
      <c r="H128" s="92">
        <v>0</v>
      </c>
      <c r="I128" s="92">
        <v>0</v>
      </c>
      <c r="J128" s="92">
        <v>0</v>
      </c>
      <c r="K128" s="92">
        <v>0</v>
      </c>
      <c r="L128" s="92">
        <v>0</v>
      </c>
      <c r="M128" s="92">
        <v>5812525.3213</v>
      </c>
      <c r="N128" s="92">
        <v>5694413.9682</v>
      </c>
      <c r="O128" s="92">
        <v>5720978.5486000003</v>
      </c>
      <c r="P128" s="92">
        <v>5140549.0634999992</v>
      </c>
      <c r="Q128" s="92">
        <v>5876109.5482999999</v>
      </c>
      <c r="R128" s="92">
        <v>5084769.7229999993</v>
      </c>
      <c r="S128" s="94">
        <v>3916071</v>
      </c>
    </row>
    <row r="129" spans="2:22" ht="13.8" x14ac:dyDescent="0.25">
      <c r="B129" s="91" t="s">
        <v>132</v>
      </c>
      <c r="C129" s="92">
        <v>0</v>
      </c>
      <c r="D129" s="92">
        <v>0</v>
      </c>
      <c r="E129" s="92">
        <v>0</v>
      </c>
      <c r="F129" s="92">
        <v>0</v>
      </c>
      <c r="G129" s="92">
        <v>0</v>
      </c>
      <c r="H129" s="92">
        <v>0</v>
      </c>
      <c r="I129" s="92">
        <v>0</v>
      </c>
      <c r="J129" s="92">
        <v>0</v>
      </c>
      <c r="K129" s="92">
        <v>0</v>
      </c>
      <c r="L129" s="92">
        <v>0</v>
      </c>
      <c r="M129" s="92">
        <v>1347162.9439999999</v>
      </c>
      <c r="N129" s="92">
        <v>2372613.5296999998</v>
      </c>
      <c r="O129" s="92">
        <v>4960800.8329000007</v>
      </c>
      <c r="P129" s="92">
        <v>2079880.8468999998</v>
      </c>
      <c r="Q129" s="92">
        <v>10739620.3365</v>
      </c>
      <c r="R129" s="92">
        <v>3090157.1576999999</v>
      </c>
      <c r="S129" s="94">
        <v>8720600</v>
      </c>
    </row>
    <row r="130" spans="2:22" ht="13.8" x14ac:dyDescent="0.25">
      <c r="B130" s="91" t="s">
        <v>133</v>
      </c>
      <c r="C130" s="92">
        <v>0</v>
      </c>
      <c r="D130" s="92">
        <v>0</v>
      </c>
      <c r="E130" s="92">
        <v>0</v>
      </c>
      <c r="F130" s="92">
        <v>0</v>
      </c>
      <c r="G130" s="92">
        <v>0</v>
      </c>
      <c r="H130" s="92">
        <v>0</v>
      </c>
      <c r="I130" s="92">
        <v>0</v>
      </c>
      <c r="J130" s="92">
        <v>0</v>
      </c>
      <c r="K130" s="92">
        <v>0</v>
      </c>
      <c r="L130" s="92">
        <v>0</v>
      </c>
      <c r="M130" s="92">
        <v>7409662.9299999997</v>
      </c>
      <c r="N130" s="92">
        <v>6587478.8088999996</v>
      </c>
      <c r="O130" s="92">
        <v>18023760.342199996</v>
      </c>
      <c r="P130" s="92">
        <v>17017257.814700004</v>
      </c>
      <c r="Q130" s="92">
        <v>15778036.384300001</v>
      </c>
      <c r="R130" s="92">
        <v>14008135.0724</v>
      </c>
      <c r="S130" s="94">
        <v>12011862</v>
      </c>
    </row>
    <row r="131" spans="2:22" ht="13.8" x14ac:dyDescent="0.25">
      <c r="B131" s="91" t="s">
        <v>134</v>
      </c>
      <c r="C131" s="92">
        <v>0</v>
      </c>
      <c r="D131" s="92">
        <v>0</v>
      </c>
      <c r="E131" s="92">
        <v>0</v>
      </c>
      <c r="F131" s="92">
        <v>0</v>
      </c>
      <c r="G131" s="92">
        <v>0</v>
      </c>
      <c r="H131" s="92">
        <v>0</v>
      </c>
      <c r="I131" s="92">
        <v>0</v>
      </c>
      <c r="J131" s="92">
        <v>0</v>
      </c>
      <c r="K131" s="92">
        <v>0</v>
      </c>
      <c r="L131" s="92">
        <v>0</v>
      </c>
      <c r="M131" s="92">
        <v>13226910.970000001</v>
      </c>
      <c r="N131" s="92">
        <v>16743804.838100001</v>
      </c>
      <c r="O131" s="92">
        <v>16672263.313399998</v>
      </c>
      <c r="P131" s="92">
        <v>17129020.9934</v>
      </c>
      <c r="Q131" s="92">
        <v>15744814.888300002</v>
      </c>
      <c r="R131" s="92">
        <v>20252490.68</v>
      </c>
      <c r="S131" s="94">
        <v>7950012</v>
      </c>
    </row>
    <row r="132" spans="2:22" ht="13.8" x14ac:dyDescent="0.25">
      <c r="B132" s="91" t="s">
        <v>135</v>
      </c>
      <c r="C132" s="92">
        <v>0</v>
      </c>
      <c r="D132" s="92">
        <v>0</v>
      </c>
      <c r="E132" s="92">
        <v>0</v>
      </c>
      <c r="F132" s="92">
        <v>0</v>
      </c>
      <c r="G132" s="92">
        <v>0</v>
      </c>
      <c r="H132" s="92">
        <v>0</v>
      </c>
      <c r="I132" s="92">
        <v>0</v>
      </c>
      <c r="J132" s="92">
        <v>0</v>
      </c>
      <c r="K132" s="92">
        <v>0</v>
      </c>
      <c r="L132" s="92">
        <v>0</v>
      </c>
      <c r="M132" s="92">
        <v>399669.64</v>
      </c>
      <c r="N132" s="92">
        <v>434498.5</v>
      </c>
      <c r="O132" s="92">
        <v>408081.81</v>
      </c>
      <c r="P132" s="92">
        <v>265740.71999999997</v>
      </c>
      <c r="Q132" s="92">
        <v>194039.5846</v>
      </c>
      <c r="R132" s="92">
        <v>173611.11959999998</v>
      </c>
      <c r="S132" s="94">
        <v>75320</v>
      </c>
    </row>
    <row r="133" spans="2:22" ht="13.8" x14ac:dyDescent="0.25">
      <c r="B133" s="91" t="s">
        <v>136</v>
      </c>
      <c r="C133" s="92">
        <v>0</v>
      </c>
      <c r="D133" s="92">
        <v>0</v>
      </c>
      <c r="E133" s="92">
        <v>0</v>
      </c>
      <c r="F133" s="92">
        <v>0</v>
      </c>
      <c r="G133" s="92">
        <v>0</v>
      </c>
      <c r="H133" s="92">
        <v>0</v>
      </c>
      <c r="I133" s="92">
        <v>0</v>
      </c>
      <c r="J133" s="92">
        <v>0</v>
      </c>
      <c r="K133" s="92">
        <v>0</v>
      </c>
      <c r="L133" s="92">
        <v>0</v>
      </c>
      <c r="M133" s="92">
        <v>13879061.529300001</v>
      </c>
      <c r="N133" s="92">
        <v>11737806.478799999</v>
      </c>
      <c r="O133" s="92">
        <v>16868819.8235</v>
      </c>
      <c r="P133" s="92">
        <v>20644541.926000003</v>
      </c>
      <c r="Q133" s="92">
        <v>14622523.479200002</v>
      </c>
      <c r="R133" s="92">
        <v>17733630.800000001</v>
      </c>
      <c r="S133" s="94">
        <v>10028068</v>
      </c>
    </row>
    <row r="134" spans="2:22" ht="13.8" x14ac:dyDescent="0.25">
      <c r="B134" s="91" t="s">
        <v>137</v>
      </c>
      <c r="C134" s="92">
        <v>0</v>
      </c>
      <c r="D134" s="92">
        <v>0</v>
      </c>
      <c r="E134" s="92">
        <v>0</v>
      </c>
      <c r="F134" s="92">
        <v>0</v>
      </c>
      <c r="G134" s="92">
        <v>0</v>
      </c>
      <c r="H134" s="92">
        <v>0</v>
      </c>
      <c r="I134" s="92">
        <v>0</v>
      </c>
      <c r="J134" s="92">
        <v>0</v>
      </c>
      <c r="K134" s="92">
        <v>0</v>
      </c>
      <c r="L134" s="92">
        <v>0</v>
      </c>
      <c r="M134" s="92">
        <v>2466015.4185000011</v>
      </c>
      <c r="N134" s="92">
        <v>2551998.0237999996</v>
      </c>
      <c r="O134" s="92">
        <v>18065601.804800004</v>
      </c>
      <c r="P134" s="92">
        <v>19367024.093799997</v>
      </c>
      <c r="Q134" s="92">
        <v>18525523.731300011</v>
      </c>
      <c r="R134" s="92">
        <v>15046850.8969</v>
      </c>
      <c r="S134" s="94">
        <v>18026139</v>
      </c>
    </row>
    <row r="135" spans="2:22" ht="13.8" x14ac:dyDescent="0.25">
      <c r="B135" s="91" t="s">
        <v>138</v>
      </c>
      <c r="C135" s="92">
        <v>0</v>
      </c>
      <c r="D135" s="92">
        <v>0</v>
      </c>
      <c r="E135" s="92">
        <v>0</v>
      </c>
      <c r="F135" s="92">
        <v>0</v>
      </c>
      <c r="G135" s="92">
        <v>0</v>
      </c>
      <c r="H135" s="92">
        <v>0</v>
      </c>
      <c r="I135" s="92">
        <v>0</v>
      </c>
      <c r="J135" s="92">
        <v>0</v>
      </c>
      <c r="K135" s="92">
        <v>0</v>
      </c>
      <c r="L135" s="92">
        <v>0</v>
      </c>
      <c r="M135" s="92">
        <v>23510650.578499999</v>
      </c>
      <c r="N135" s="92">
        <v>26003085.179399997</v>
      </c>
      <c r="O135" s="92">
        <v>24734391.0779</v>
      </c>
      <c r="P135" s="92">
        <v>22964849.153800003</v>
      </c>
      <c r="Q135" s="92">
        <v>22009607.434300002</v>
      </c>
      <c r="R135" s="92">
        <v>27382061.509999998</v>
      </c>
      <c r="S135" s="94">
        <v>8245254</v>
      </c>
    </row>
    <row r="136" spans="2:22" ht="13.8" x14ac:dyDescent="0.25">
      <c r="B136" s="91" t="s">
        <v>139</v>
      </c>
      <c r="C136" s="92">
        <v>0</v>
      </c>
      <c r="D136" s="92">
        <v>0</v>
      </c>
      <c r="E136" s="92">
        <v>0</v>
      </c>
      <c r="F136" s="92">
        <v>0</v>
      </c>
      <c r="G136" s="92">
        <v>0</v>
      </c>
      <c r="H136" s="92">
        <v>0</v>
      </c>
      <c r="I136" s="92">
        <v>0</v>
      </c>
      <c r="J136" s="92">
        <v>0</v>
      </c>
      <c r="K136" s="92">
        <v>0</v>
      </c>
      <c r="L136" s="92">
        <v>0</v>
      </c>
      <c r="M136" s="92">
        <v>292663.0098</v>
      </c>
      <c r="N136" s="92">
        <v>218490.158</v>
      </c>
      <c r="O136" s="92">
        <v>282636.1225</v>
      </c>
      <c r="P136" s="92">
        <v>356350.26</v>
      </c>
      <c r="Q136" s="92">
        <v>1205749.4300000002</v>
      </c>
      <c r="R136" s="92">
        <v>715878.57</v>
      </c>
      <c r="S136" s="94">
        <v>959302</v>
      </c>
    </row>
    <row r="137" spans="2:22" ht="13.8" x14ac:dyDescent="0.25">
      <c r="B137" s="91" t="s">
        <v>140</v>
      </c>
      <c r="C137" s="92">
        <v>0</v>
      </c>
      <c r="D137" s="92">
        <v>0</v>
      </c>
      <c r="E137" s="92">
        <v>0</v>
      </c>
      <c r="F137" s="92">
        <v>0</v>
      </c>
      <c r="G137" s="92">
        <v>0</v>
      </c>
      <c r="H137" s="92">
        <v>0</v>
      </c>
      <c r="I137" s="92">
        <v>0</v>
      </c>
      <c r="J137" s="92">
        <v>0</v>
      </c>
      <c r="K137" s="92">
        <v>0</v>
      </c>
      <c r="L137" s="92">
        <v>0</v>
      </c>
      <c r="M137" s="92">
        <v>0</v>
      </c>
      <c r="N137" s="92">
        <v>0</v>
      </c>
      <c r="O137" s="92">
        <v>0</v>
      </c>
      <c r="P137" s="92">
        <v>0</v>
      </c>
      <c r="Q137" s="92">
        <v>0</v>
      </c>
      <c r="R137" s="92">
        <v>0</v>
      </c>
      <c r="S137" s="94">
        <v>0</v>
      </c>
    </row>
    <row r="138" spans="2:22" ht="13.8" x14ac:dyDescent="0.25">
      <c r="B138" s="91" t="s">
        <v>141</v>
      </c>
      <c r="C138" s="92">
        <v>0</v>
      </c>
      <c r="D138" s="92">
        <v>0</v>
      </c>
      <c r="E138" s="92">
        <v>0</v>
      </c>
      <c r="F138" s="92">
        <v>0</v>
      </c>
      <c r="G138" s="92">
        <v>0</v>
      </c>
      <c r="H138" s="92">
        <v>0</v>
      </c>
      <c r="I138" s="92">
        <v>0</v>
      </c>
      <c r="J138" s="92">
        <v>0</v>
      </c>
      <c r="K138" s="92">
        <v>0</v>
      </c>
      <c r="L138" s="92">
        <v>0</v>
      </c>
      <c r="M138" s="92">
        <v>0</v>
      </c>
      <c r="N138" s="92">
        <v>53400</v>
      </c>
      <c r="O138" s="92">
        <v>139891.71000000002</v>
      </c>
      <c r="P138" s="92" t="s">
        <v>190</v>
      </c>
      <c r="Q138" s="92">
        <v>0</v>
      </c>
      <c r="R138" s="92">
        <v>0</v>
      </c>
      <c r="S138" s="94">
        <v>324338</v>
      </c>
    </row>
    <row r="139" spans="2:22" ht="13.8" x14ac:dyDescent="0.25">
      <c r="B139" s="91" t="s">
        <v>142</v>
      </c>
      <c r="C139" s="92">
        <v>0</v>
      </c>
      <c r="D139" s="92">
        <v>0</v>
      </c>
      <c r="E139" s="92">
        <v>0</v>
      </c>
      <c r="F139" s="92">
        <v>0</v>
      </c>
      <c r="G139" s="92">
        <v>0</v>
      </c>
      <c r="H139" s="92">
        <v>0</v>
      </c>
      <c r="I139" s="92">
        <v>0</v>
      </c>
      <c r="J139" s="92">
        <v>0</v>
      </c>
      <c r="K139" s="92">
        <v>0</v>
      </c>
      <c r="L139" s="92">
        <v>0</v>
      </c>
      <c r="M139" s="92">
        <v>32647</v>
      </c>
      <c r="N139" s="92">
        <v>978148.00750000007</v>
      </c>
      <c r="O139" s="92">
        <v>873251.89500000002</v>
      </c>
      <c r="P139" s="92">
        <v>174381.8504</v>
      </c>
      <c r="Q139" s="92">
        <v>242355.63039999999</v>
      </c>
      <c r="R139" s="92">
        <v>104903.46040000001</v>
      </c>
      <c r="S139" s="94">
        <v>46931</v>
      </c>
    </row>
    <row r="140" spans="2:22" ht="14.4" thickBot="1" x14ac:dyDescent="0.3">
      <c r="B140" s="91" t="s">
        <v>143</v>
      </c>
      <c r="C140" s="96">
        <v>0</v>
      </c>
      <c r="D140" s="96">
        <v>0</v>
      </c>
      <c r="E140" s="96">
        <v>0</v>
      </c>
      <c r="F140" s="96">
        <v>0</v>
      </c>
      <c r="G140" s="96">
        <v>0</v>
      </c>
      <c r="H140" s="96">
        <v>0</v>
      </c>
      <c r="I140" s="96">
        <v>0</v>
      </c>
      <c r="J140" s="96">
        <v>0</v>
      </c>
      <c r="K140" s="96">
        <v>0</v>
      </c>
      <c r="L140" s="96">
        <v>0</v>
      </c>
      <c r="M140" s="96">
        <v>115373065.4896</v>
      </c>
      <c r="N140" s="96">
        <v>120171515.62229998</v>
      </c>
      <c r="O140" s="96">
        <v>117903267.0598</v>
      </c>
      <c r="P140" s="96">
        <v>139785341.93959999</v>
      </c>
      <c r="Q140" s="96">
        <v>126946852.38720001</v>
      </c>
      <c r="R140" s="96">
        <v>185869980.48969999</v>
      </c>
      <c r="S140" s="99">
        <v>100131632</v>
      </c>
      <c r="V140" s="63"/>
    </row>
    <row r="141" spans="2:22" ht="14.4" thickBot="1" x14ac:dyDescent="0.3">
      <c r="B141" s="67" t="s">
        <v>153</v>
      </c>
      <c r="C141" s="100">
        <v>0</v>
      </c>
      <c r="D141" s="100">
        <v>0</v>
      </c>
      <c r="E141" s="100">
        <v>0</v>
      </c>
      <c r="F141" s="100">
        <v>0</v>
      </c>
      <c r="G141" s="100">
        <v>0</v>
      </c>
      <c r="H141" s="100">
        <v>0</v>
      </c>
      <c r="I141" s="100">
        <v>0</v>
      </c>
      <c r="J141" s="100">
        <v>0</v>
      </c>
      <c r="K141" s="100">
        <v>0</v>
      </c>
      <c r="L141" s="100">
        <v>0</v>
      </c>
      <c r="M141" s="100">
        <v>2390596262.499999</v>
      </c>
      <c r="N141" s="100">
        <v>2794433316.4183979</v>
      </c>
      <c r="O141" s="100">
        <v>2927384779.2614999</v>
      </c>
      <c r="P141" s="100" t="s">
        <v>190</v>
      </c>
      <c r="Q141" s="100">
        <v>2592425403.1362987</v>
      </c>
      <c r="R141" s="100">
        <v>3450973785.6349978</v>
      </c>
      <c r="S141" s="101">
        <v>2087051098</v>
      </c>
    </row>
    <row r="142" spans="2:22" ht="14.4" thickBot="1" x14ac:dyDescent="0.3">
      <c r="B142" s="67" t="s">
        <v>154</v>
      </c>
      <c r="C142" s="68">
        <v>0</v>
      </c>
      <c r="D142" s="68">
        <v>0</v>
      </c>
      <c r="E142" s="68">
        <v>0</v>
      </c>
      <c r="F142" s="68">
        <v>0</v>
      </c>
      <c r="G142" s="68">
        <v>0</v>
      </c>
      <c r="H142" s="68">
        <v>0</v>
      </c>
      <c r="I142" s="68">
        <v>0</v>
      </c>
      <c r="J142" s="68">
        <v>0</v>
      </c>
      <c r="K142" s="68">
        <v>0</v>
      </c>
      <c r="L142" s="68">
        <v>0</v>
      </c>
      <c r="M142" s="68">
        <v>1125000000</v>
      </c>
      <c r="N142" s="68">
        <v>1098000000</v>
      </c>
      <c r="O142" s="68">
        <v>1007000000</v>
      </c>
      <c r="P142" s="68">
        <v>845000000</v>
      </c>
      <c r="Q142" s="68">
        <v>618000000</v>
      </c>
      <c r="R142" s="68">
        <v>647000000</v>
      </c>
      <c r="S142" s="69">
        <v>196000000</v>
      </c>
    </row>
    <row r="143" spans="2:22" ht="14.4" thickBot="1" x14ac:dyDescent="0.3">
      <c r="B143" s="67" t="s">
        <v>155</v>
      </c>
      <c r="C143" s="68"/>
      <c r="D143" s="68"/>
      <c r="E143" s="68"/>
      <c r="F143" s="68"/>
      <c r="G143" s="68"/>
      <c r="H143" s="68"/>
      <c r="I143" s="68"/>
      <c r="J143" s="68"/>
      <c r="K143" s="68"/>
      <c r="L143" s="68"/>
      <c r="M143" s="68"/>
      <c r="N143" s="68"/>
      <c r="O143" s="68"/>
      <c r="P143" s="68"/>
      <c r="Q143" s="68"/>
      <c r="R143" s="68">
        <v>93270021.865166783</v>
      </c>
      <c r="S143" s="69"/>
    </row>
    <row r="144" spans="2:22" ht="14.4" thickBot="1" x14ac:dyDescent="0.3">
      <c r="B144" s="67" t="s">
        <v>156</v>
      </c>
      <c r="C144" s="68">
        <v>0</v>
      </c>
      <c r="D144" s="68">
        <v>0</v>
      </c>
      <c r="E144" s="68">
        <v>0</v>
      </c>
      <c r="F144" s="68">
        <v>0</v>
      </c>
      <c r="G144" s="68">
        <v>0</v>
      </c>
      <c r="H144" s="68">
        <v>0</v>
      </c>
      <c r="I144" s="68">
        <v>0</v>
      </c>
      <c r="J144" s="68">
        <v>0</v>
      </c>
      <c r="K144" s="68">
        <v>0</v>
      </c>
      <c r="L144" s="68">
        <v>0</v>
      </c>
      <c r="M144" s="68">
        <v>3515596262.499999</v>
      </c>
      <c r="N144" s="68">
        <v>3892433316.4183979</v>
      </c>
      <c r="O144" s="68">
        <v>3934384779.2614999</v>
      </c>
      <c r="P144" s="68" t="s">
        <v>190</v>
      </c>
      <c r="Q144" s="68">
        <v>3210425403.1362987</v>
      </c>
      <c r="R144" s="68">
        <v>4191243807.5001645</v>
      </c>
      <c r="S144" s="69">
        <v>2283051098</v>
      </c>
    </row>
    <row r="146" spans="2:19" ht="14.4" x14ac:dyDescent="0.3">
      <c r="B146" s="102"/>
      <c r="C146" s="102"/>
      <c r="D146" s="102"/>
      <c r="E146" s="102"/>
      <c r="F146" s="102"/>
      <c r="G146" s="102"/>
      <c r="H146" s="102"/>
      <c r="I146" s="102"/>
      <c r="J146" s="102"/>
      <c r="K146" s="102"/>
      <c r="L146" s="102"/>
      <c r="M146" s="102"/>
      <c r="N146" s="63"/>
      <c r="O146" s="102"/>
      <c r="P146" s="102"/>
      <c r="Q146" s="102"/>
      <c r="R146" s="102"/>
      <c r="S146" s="102"/>
    </row>
    <row r="148" spans="2:19" ht="22.8" x14ac:dyDescent="0.3">
      <c r="B148" s="54" t="s">
        <v>168</v>
      </c>
      <c r="C148" s="54"/>
      <c r="D148" s="54"/>
      <c r="E148" s="54"/>
      <c r="F148" s="54"/>
      <c r="G148" s="54"/>
      <c r="H148" s="54"/>
      <c r="I148" s="54"/>
      <c r="J148" s="54"/>
      <c r="K148" s="54"/>
      <c r="L148" s="54"/>
      <c r="M148" s="54"/>
      <c r="N148" s="102"/>
      <c r="O148" s="102"/>
      <c r="P148" s="102"/>
      <c r="Q148" s="102"/>
      <c r="R148" s="102"/>
      <c r="S148" s="102"/>
    </row>
    <row r="149" spans="2:19" ht="15" thickBot="1" x14ac:dyDescent="0.35">
      <c r="B149" s="116"/>
      <c r="C149" s="116"/>
      <c r="D149" s="116"/>
      <c r="E149" s="116"/>
      <c r="F149" s="116"/>
      <c r="G149" s="116"/>
      <c r="H149" s="116"/>
      <c r="I149" s="116"/>
      <c r="J149" s="116"/>
      <c r="K149" s="116"/>
      <c r="L149" s="116"/>
      <c r="M149" s="116"/>
      <c r="N149" s="102"/>
      <c r="O149" s="102"/>
      <c r="P149" s="102"/>
      <c r="Q149" s="102"/>
      <c r="R149" s="102"/>
      <c r="S149" s="102"/>
    </row>
    <row r="150" spans="2:19" ht="14.4" thickBot="1" x14ac:dyDescent="0.3">
      <c r="B150" s="88"/>
      <c r="C150" s="117" t="s">
        <v>152</v>
      </c>
      <c r="D150" s="118"/>
      <c r="E150" s="118"/>
      <c r="F150" s="118"/>
      <c r="G150" s="118"/>
      <c r="H150" s="118"/>
      <c r="I150" s="118"/>
      <c r="J150" s="118"/>
      <c r="K150" s="118"/>
      <c r="L150" s="118"/>
      <c r="M150" s="118"/>
      <c r="N150" s="118"/>
      <c r="O150" s="118"/>
      <c r="P150" s="118"/>
      <c r="Q150" s="118"/>
      <c r="R150" s="118"/>
      <c r="S150" s="119"/>
    </row>
    <row r="151" spans="2:19" ht="14.4" thickBot="1" x14ac:dyDescent="0.3">
      <c r="B151" s="90" t="s">
        <v>125</v>
      </c>
      <c r="C151" s="58" t="s">
        <v>95</v>
      </c>
      <c r="D151" s="58" t="s">
        <v>96</v>
      </c>
      <c r="E151" s="58" t="s">
        <v>97</v>
      </c>
      <c r="F151" s="58" t="s">
        <v>98</v>
      </c>
      <c r="G151" s="58" t="s">
        <v>99</v>
      </c>
      <c r="H151" s="58" t="s">
        <v>100</v>
      </c>
      <c r="I151" s="58" t="s">
        <v>101</v>
      </c>
      <c r="J151" s="58" t="s">
        <v>102</v>
      </c>
      <c r="K151" s="58" t="s">
        <v>103</v>
      </c>
      <c r="L151" s="58" t="s">
        <v>104</v>
      </c>
      <c r="M151" s="58" t="s">
        <v>105</v>
      </c>
      <c r="N151" s="58" t="s">
        <v>106</v>
      </c>
      <c r="O151" s="58" t="s">
        <v>107</v>
      </c>
      <c r="P151" s="58" t="s">
        <v>108</v>
      </c>
      <c r="Q151" s="58" t="s">
        <v>109</v>
      </c>
      <c r="R151" s="58" t="s">
        <v>110</v>
      </c>
      <c r="S151" s="59" t="s">
        <v>111</v>
      </c>
    </row>
    <row r="152" spans="2:19" ht="13.8" x14ac:dyDescent="0.25">
      <c r="B152" s="91" t="s">
        <v>126</v>
      </c>
      <c r="C152" s="92">
        <v>0</v>
      </c>
      <c r="D152" s="92">
        <v>0</v>
      </c>
      <c r="E152" s="92">
        <v>0</v>
      </c>
      <c r="F152" s="92">
        <v>0</v>
      </c>
      <c r="G152" s="92">
        <v>0</v>
      </c>
      <c r="H152" s="92">
        <v>0</v>
      </c>
      <c r="I152" s="92">
        <v>0</v>
      </c>
      <c r="J152" s="92">
        <v>0</v>
      </c>
      <c r="K152" s="92">
        <v>0</v>
      </c>
      <c r="L152" s="92">
        <v>0</v>
      </c>
      <c r="M152" s="61">
        <v>0</v>
      </c>
      <c r="N152" s="92">
        <v>0</v>
      </c>
      <c r="O152" s="92">
        <v>0</v>
      </c>
      <c r="P152" s="92">
        <v>0</v>
      </c>
      <c r="Q152" s="92">
        <v>0</v>
      </c>
      <c r="R152" s="92">
        <v>0</v>
      </c>
      <c r="S152" s="93">
        <v>0</v>
      </c>
    </row>
    <row r="153" spans="2:19" ht="13.8" x14ac:dyDescent="0.25">
      <c r="B153" s="91" t="s">
        <v>127</v>
      </c>
      <c r="C153" s="92">
        <v>0</v>
      </c>
      <c r="D153" s="92">
        <v>0</v>
      </c>
      <c r="E153" s="92">
        <v>0</v>
      </c>
      <c r="F153" s="92">
        <v>0</v>
      </c>
      <c r="G153" s="92">
        <v>0</v>
      </c>
      <c r="H153" s="92">
        <v>0</v>
      </c>
      <c r="I153" s="92">
        <v>0</v>
      </c>
      <c r="J153" s="92">
        <v>0</v>
      </c>
      <c r="K153" s="92">
        <v>0</v>
      </c>
      <c r="L153" s="92">
        <v>0</v>
      </c>
      <c r="M153" s="92">
        <v>0</v>
      </c>
      <c r="N153" s="92">
        <v>0</v>
      </c>
      <c r="O153" s="92">
        <v>0</v>
      </c>
      <c r="P153" s="92">
        <v>0</v>
      </c>
      <c r="Q153" s="92">
        <v>0</v>
      </c>
      <c r="R153" s="92">
        <v>0</v>
      </c>
      <c r="S153" s="94">
        <v>0</v>
      </c>
    </row>
    <row r="154" spans="2:19" ht="13.8" x14ac:dyDescent="0.25">
      <c r="B154" s="91" t="s">
        <v>128</v>
      </c>
      <c r="C154" s="92">
        <v>0</v>
      </c>
      <c r="D154" s="92">
        <v>0</v>
      </c>
      <c r="E154" s="92">
        <v>0</v>
      </c>
      <c r="F154" s="92">
        <v>0</v>
      </c>
      <c r="G154" s="92">
        <v>0</v>
      </c>
      <c r="H154" s="92">
        <v>0</v>
      </c>
      <c r="I154" s="92">
        <v>0</v>
      </c>
      <c r="J154" s="92">
        <v>0</v>
      </c>
      <c r="K154" s="92">
        <v>0</v>
      </c>
      <c r="L154" s="92">
        <v>0</v>
      </c>
      <c r="M154" s="92">
        <v>0</v>
      </c>
      <c r="N154" s="92">
        <v>0</v>
      </c>
      <c r="O154" s="92">
        <v>0</v>
      </c>
      <c r="P154" s="92">
        <v>0</v>
      </c>
      <c r="Q154" s="92">
        <v>0</v>
      </c>
      <c r="R154" s="92">
        <v>0</v>
      </c>
      <c r="S154" s="94">
        <v>0</v>
      </c>
    </row>
    <row r="155" spans="2:19" ht="13.8" x14ac:dyDescent="0.25">
      <c r="B155" s="91" t="s">
        <v>129</v>
      </c>
      <c r="C155" s="92">
        <v>0</v>
      </c>
      <c r="D155" s="92">
        <v>0</v>
      </c>
      <c r="E155" s="92">
        <v>0</v>
      </c>
      <c r="F155" s="92">
        <v>0</v>
      </c>
      <c r="G155" s="92">
        <v>0</v>
      </c>
      <c r="H155" s="92">
        <v>0</v>
      </c>
      <c r="I155" s="92">
        <v>0</v>
      </c>
      <c r="J155" s="92">
        <v>0</v>
      </c>
      <c r="K155" s="92">
        <v>0</v>
      </c>
      <c r="L155" s="92">
        <v>0</v>
      </c>
      <c r="M155" s="92">
        <v>0</v>
      </c>
      <c r="N155" s="92">
        <v>0</v>
      </c>
      <c r="O155" s="92">
        <v>0</v>
      </c>
      <c r="P155" s="92">
        <v>0</v>
      </c>
      <c r="Q155" s="92">
        <v>0</v>
      </c>
      <c r="R155" s="92">
        <v>53564.108</v>
      </c>
      <c r="S155" s="94">
        <v>239016</v>
      </c>
    </row>
    <row r="156" spans="2:19" ht="13.8" x14ac:dyDescent="0.25">
      <c r="B156" s="91" t="s">
        <v>130</v>
      </c>
      <c r="C156" s="92">
        <v>0</v>
      </c>
      <c r="D156" s="92">
        <v>0</v>
      </c>
      <c r="E156" s="92">
        <v>0</v>
      </c>
      <c r="F156" s="92">
        <v>0</v>
      </c>
      <c r="G156" s="92">
        <v>0</v>
      </c>
      <c r="H156" s="92">
        <v>0</v>
      </c>
      <c r="I156" s="92">
        <v>0</v>
      </c>
      <c r="J156" s="92">
        <v>0</v>
      </c>
      <c r="K156" s="92">
        <v>0</v>
      </c>
      <c r="L156" s="92">
        <v>0</v>
      </c>
      <c r="M156" s="92">
        <v>0</v>
      </c>
      <c r="N156" s="92">
        <v>0</v>
      </c>
      <c r="O156" s="92">
        <v>0</v>
      </c>
      <c r="P156" s="92">
        <v>0</v>
      </c>
      <c r="Q156" s="92">
        <v>39851</v>
      </c>
      <c r="R156" s="92">
        <v>40000</v>
      </c>
      <c r="S156" s="94">
        <v>0</v>
      </c>
    </row>
    <row r="157" spans="2:19" ht="13.8" x14ac:dyDescent="0.25">
      <c r="B157" s="91" t="s">
        <v>131</v>
      </c>
      <c r="C157" s="92">
        <v>0</v>
      </c>
      <c r="D157" s="92">
        <v>0</v>
      </c>
      <c r="E157" s="92">
        <v>0</v>
      </c>
      <c r="F157" s="92">
        <v>0</v>
      </c>
      <c r="G157" s="92">
        <v>0</v>
      </c>
      <c r="H157" s="92">
        <v>0</v>
      </c>
      <c r="I157" s="92">
        <v>0</v>
      </c>
      <c r="J157" s="92">
        <v>0</v>
      </c>
      <c r="K157" s="92">
        <v>0</v>
      </c>
      <c r="L157" s="92">
        <v>0</v>
      </c>
      <c r="M157" s="92">
        <v>0</v>
      </c>
      <c r="N157" s="92">
        <v>0</v>
      </c>
      <c r="O157" s="92">
        <v>0</v>
      </c>
      <c r="P157" s="92">
        <v>0</v>
      </c>
      <c r="Q157" s="92">
        <v>8917.5</v>
      </c>
      <c r="R157" s="92">
        <v>255902</v>
      </c>
      <c r="S157" s="94">
        <v>362035</v>
      </c>
    </row>
    <row r="158" spans="2:19" ht="13.8" x14ac:dyDescent="0.25">
      <c r="B158" s="91" t="s">
        <v>132</v>
      </c>
      <c r="C158" s="92">
        <v>0</v>
      </c>
      <c r="D158" s="92">
        <v>0</v>
      </c>
      <c r="E158" s="92">
        <v>0</v>
      </c>
      <c r="F158" s="92">
        <v>0</v>
      </c>
      <c r="G158" s="92">
        <v>0</v>
      </c>
      <c r="H158" s="92">
        <v>0</v>
      </c>
      <c r="I158" s="92">
        <v>0</v>
      </c>
      <c r="J158" s="92">
        <v>0</v>
      </c>
      <c r="K158" s="92">
        <v>0</v>
      </c>
      <c r="L158" s="92">
        <v>0</v>
      </c>
      <c r="M158" s="92">
        <v>0</v>
      </c>
      <c r="N158" s="92">
        <v>0</v>
      </c>
      <c r="O158" s="92">
        <v>0</v>
      </c>
      <c r="P158" s="92">
        <v>0</v>
      </c>
      <c r="Q158" s="92">
        <v>0</v>
      </c>
      <c r="R158" s="92">
        <v>0</v>
      </c>
      <c r="S158" s="94">
        <v>0</v>
      </c>
    </row>
    <row r="159" spans="2:19" ht="13.8" x14ac:dyDescent="0.25">
      <c r="B159" s="91" t="s">
        <v>133</v>
      </c>
      <c r="C159" s="92">
        <v>0</v>
      </c>
      <c r="D159" s="92">
        <v>0</v>
      </c>
      <c r="E159" s="92">
        <v>0</v>
      </c>
      <c r="F159" s="92">
        <v>0</v>
      </c>
      <c r="G159" s="92">
        <v>0</v>
      </c>
      <c r="H159" s="92">
        <v>0</v>
      </c>
      <c r="I159" s="92">
        <v>0</v>
      </c>
      <c r="J159" s="92">
        <v>0</v>
      </c>
      <c r="K159" s="92">
        <v>0</v>
      </c>
      <c r="L159" s="92">
        <v>0</v>
      </c>
      <c r="M159" s="92">
        <v>0</v>
      </c>
      <c r="N159" s="92">
        <v>0</v>
      </c>
      <c r="O159" s="92">
        <v>0</v>
      </c>
      <c r="P159" s="92">
        <v>0</v>
      </c>
      <c r="Q159" s="92">
        <v>0</v>
      </c>
      <c r="R159" s="92">
        <v>8025</v>
      </c>
      <c r="S159" s="94">
        <v>669051</v>
      </c>
    </row>
    <row r="160" spans="2:19" ht="13.8" x14ac:dyDescent="0.25">
      <c r="B160" s="91" t="s">
        <v>134</v>
      </c>
      <c r="C160" s="92">
        <v>0</v>
      </c>
      <c r="D160" s="92">
        <v>0</v>
      </c>
      <c r="E160" s="92">
        <v>0</v>
      </c>
      <c r="F160" s="92">
        <v>0</v>
      </c>
      <c r="G160" s="92">
        <v>0</v>
      </c>
      <c r="H160" s="92">
        <v>0</v>
      </c>
      <c r="I160" s="92">
        <v>0</v>
      </c>
      <c r="J160" s="92">
        <v>0</v>
      </c>
      <c r="K160" s="92">
        <v>0</v>
      </c>
      <c r="L160" s="92">
        <v>0</v>
      </c>
      <c r="M160" s="92">
        <v>0</v>
      </c>
      <c r="N160" s="92">
        <v>0</v>
      </c>
      <c r="O160" s="92">
        <v>0</v>
      </c>
      <c r="P160" s="92">
        <v>0</v>
      </c>
      <c r="Q160" s="92">
        <v>0</v>
      </c>
      <c r="R160" s="92">
        <v>0</v>
      </c>
      <c r="S160" s="94">
        <v>0</v>
      </c>
    </row>
    <row r="161" spans="2:19" ht="13.8" x14ac:dyDescent="0.25">
      <c r="B161" s="91" t="s">
        <v>135</v>
      </c>
      <c r="C161" s="92">
        <v>0</v>
      </c>
      <c r="D161" s="92">
        <v>0</v>
      </c>
      <c r="E161" s="92">
        <v>0</v>
      </c>
      <c r="F161" s="92">
        <v>0</v>
      </c>
      <c r="G161" s="92">
        <v>0</v>
      </c>
      <c r="H161" s="92">
        <v>0</v>
      </c>
      <c r="I161" s="92">
        <v>0</v>
      </c>
      <c r="J161" s="92">
        <v>0</v>
      </c>
      <c r="K161" s="92">
        <v>0</v>
      </c>
      <c r="L161" s="92">
        <v>0</v>
      </c>
      <c r="M161" s="92">
        <v>0</v>
      </c>
      <c r="N161" s="92">
        <v>0</v>
      </c>
      <c r="O161" s="92">
        <v>0</v>
      </c>
      <c r="P161" s="92">
        <v>0</v>
      </c>
      <c r="Q161" s="92">
        <v>0</v>
      </c>
      <c r="R161" s="92">
        <v>0</v>
      </c>
      <c r="S161" s="94">
        <v>0</v>
      </c>
    </row>
    <row r="162" spans="2:19" ht="13.8" x14ac:dyDescent="0.25">
      <c r="B162" s="91" t="s">
        <v>136</v>
      </c>
      <c r="C162" s="92">
        <v>0</v>
      </c>
      <c r="D162" s="92">
        <v>0</v>
      </c>
      <c r="E162" s="92">
        <v>0</v>
      </c>
      <c r="F162" s="92">
        <v>0</v>
      </c>
      <c r="G162" s="92">
        <v>0</v>
      </c>
      <c r="H162" s="92">
        <v>0</v>
      </c>
      <c r="I162" s="92">
        <v>0</v>
      </c>
      <c r="J162" s="92">
        <v>0</v>
      </c>
      <c r="K162" s="92">
        <v>0</v>
      </c>
      <c r="L162" s="92">
        <v>0</v>
      </c>
      <c r="M162" s="92">
        <v>0</v>
      </c>
      <c r="N162" s="92">
        <v>0</v>
      </c>
      <c r="O162" s="92">
        <v>0</v>
      </c>
      <c r="P162" s="92">
        <v>0</v>
      </c>
      <c r="Q162" s="92">
        <v>0</v>
      </c>
      <c r="R162" s="92">
        <v>0</v>
      </c>
      <c r="S162" s="94">
        <v>0</v>
      </c>
    </row>
    <row r="163" spans="2:19" ht="13.8" x14ac:dyDescent="0.25">
      <c r="B163" s="91" t="s">
        <v>137</v>
      </c>
      <c r="C163" s="92">
        <v>0</v>
      </c>
      <c r="D163" s="92">
        <v>0</v>
      </c>
      <c r="E163" s="92">
        <v>0</v>
      </c>
      <c r="F163" s="92">
        <v>0</v>
      </c>
      <c r="G163" s="92">
        <v>0</v>
      </c>
      <c r="H163" s="92">
        <v>0</v>
      </c>
      <c r="I163" s="92">
        <v>0</v>
      </c>
      <c r="J163" s="92">
        <v>0</v>
      </c>
      <c r="K163" s="92">
        <v>0</v>
      </c>
      <c r="L163" s="92">
        <v>0</v>
      </c>
      <c r="M163" s="92">
        <v>0</v>
      </c>
      <c r="N163" s="92">
        <v>0</v>
      </c>
      <c r="O163" s="92">
        <v>0</v>
      </c>
      <c r="P163" s="92">
        <v>0</v>
      </c>
      <c r="Q163" s="92">
        <v>0</v>
      </c>
      <c r="R163" s="92">
        <v>0</v>
      </c>
      <c r="S163" s="94">
        <v>0</v>
      </c>
    </row>
    <row r="164" spans="2:19" ht="13.8" x14ac:dyDescent="0.25">
      <c r="B164" s="91" t="s">
        <v>138</v>
      </c>
      <c r="C164" s="92">
        <v>0</v>
      </c>
      <c r="D164" s="92">
        <v>0</v>
      </c>
      <c r="E164" s="92">
        <v>0</v>
      </c>
      <c r="F164" s="92">
        <v>0</v>
      </c>
      <c r="G164" s="92">
        <v>0</v>
      </c>
      <c r="H164" s="92">
        <v>0</v>
      </c>
      <c r="I164" s="92">
        <v>0</v>
      </c>
      <c r="J164" s="92">
        <v>0</v>
      </c>
      <c r="K164" s="92">
        <v>0</v>
      </c>
      <c r="L164" s="92">
        <v>0</v>
      </c>
      <c r="M164" s="92">
        <v>0</v>
      </c>
      <c r="N164" s="92">
        <v>0</v>
      </c>
      <c r="O164" s="92">
        <v>0</v>
      </c>
      <c r="P164" s="92">
        <v>0</v>
      </c>
      <c r="Q164" s="92">
        <v>0</v>
      </c>
      <c r="R164" s="92">
        <v>0</v>
      </c>
      <c r="S164" s="94">
        <v>88463</v>
      </c>
    </row>
    <row r="165" spans="2:19" ht="13.8" x14ac:dyDescent="0.25">
      <c r="B165" s="91" t="s">
        <v>139</v>
      </c>
      <c r="C165" s="92">
        <v>0</v>
      </c>
      <c r="D165" s="92">
        <v>0</v>
      </c>
      <c r="E165" s="92">
        <v>0</v>
      </c>
      <c r="F165" s="92">
        <v>0</v>
      </c>
      <c r="G165" s="92">
        <v>0</v>
      </c>
      <c r="H165" s="92">
        <v>0</v>
      </c>
      <c r="I165" s="92">
        <v>0</v>
      </c>
      <c r="J165" s="92">
        <v>0</v>
      </c>
      <c r="K165" s="92">
        <v>0</v>
      </c>
      <c r="L165" s="92">
        <v>0</v>
      </c>
      <c r="M165" s="92">
        <v>0</v>
      </c>
      <c r="N165" s="92">
        <v>0</v>
      </c>
      <c r="O165" s="92">
        <v>0</v>
      </c>
      <c r="P165" s="92">
        <v>0</v>
      </c>
      <c r="Q165" s="92">
        <v>84209.5</v>
      </c>
      <c r="R165" s="92">
        <v>35000</v>
      </c>
      <c r="S165" s="94">
        <v>0</v>
      </c>
    </row>
    <row r="166" spans="2:19" ht="13.8" x14ac:dyDescent="0.25">
      <c r="B166" s="91" t="s">
        <v>140</v>
      </c>
      <c r="C166" s="92">
        <v>0</v>
      </c>
      <c r="D166" s="92">
        <v>0</v>
      </c>
      <c r="E166" s="92">
        <v>0</v>
      </c>
      <c r="F166" s="92">
        <v>0</v>
      </c>
      <c r="G166" s="92">
        <v>0</v>
      </c>
      <c r="H166" s="92">
        <v>0</v>
      </c>
      <c r="I166" s="92">
        <v>0</v>
      </c>
      <c r="J166" s="92">
        <v>0</v>
      </c>
      <c r="K166" s="92">
        <v>0</v>
      </c>
      <c r="L166" s="92">
        <v>0</v>
      </c>
      <c r="M166" s="92">
        <v>0</v>
      </c>
      <c r="N166" s="92">
        <v>0</v>
      </c>
      <c r="O166" s="92">
        <v>0</v>
      </c>
      <c r="P166" s="92">
        <v>0</v>
      </c>
      <c r="Q166" s="92">
        <v>0</v>
      </c>
      <c r="R166" s="92">
        <v>0</v>
      </c>
      <c r="S166" s="94">
        <v>0</v>
      </c>
    </row>
    <row r="167" spans="2:19" ht="13.8" x14ac:dyDescent="0.25">
      <c r="B167" s="91" t="s">
        <v>141</v>
      </c>
      <c r="C167" s="92">
        <v>0</v>
      </c>
      <c r="D167" s="92">
        <v>0</v>
      </c>
      <c r="E167" s="92">
        <v>0</v>
      </c>
      <c r="F167" s="92">
        <v>0</v>
      </c>
      <c r="G167" s="92">
        <v>0</v>
      </c>
      <c r="H167" s="92">
        <v>0</v>
      </c>
      <c r="I167" s="92">
        <v>0</v>
      </c>
      <c r="J167" s="92">
        <v>0</v>
      </c>
      <c r="K167" s="92">
        <v>0</v>
      </c>
      <c r="L167" s="92">
        <v>0</v>
      </c>
      <c r="M167" s="92">
        <v>0</v>
      </c>
      <c r="N167" s="92">
        <v>0</v>
      </c>
      <c r="O167" s="92">
        <v>0</v>
      </c>
      <c r="P167" s="92">
        <v>0</v>
      </c>
      <c r="Q167" s="92">
        <v>0</v>
      </c>
      <c r="R167" s="92">
        <v>0</v>
      </c>
      <c r="S167" s="94">
        <v>69462</v>
      </c>
    </row>
    <row r="168" spans="2:19" ht="13.8" x14ac:dyDescent="0.25">
      <c r="B168" s="91" t="s">
        <v>142</v>
      </c>
      <c r="C168" s="92">
        <v>0</v>
      </c>
      <c r="D168" s="92">
        <v>0</v>
      </c>
      <c r="E168" s="92">
        <v>0</v>
      </c>
      <c r="F168" s="92">
        <v>0</v>
      </c>
      <c r="G168" s="92">
        <v>0</v>
      </c>
      <c r="H168" s="92">
        <v>0</v>
      </c>
      <c r="I168" s="92">
        <v>0</v>
      </c>
      <c r="J168" s="92">
        <v>0</v>
      </c>
      <c r="K168" s="92">
        <v>0</v>
      </c>
      <c r="L168" s="92">
        <v>0</v>
      </c>
      <c r="M168" s="92">
        <v>0</v>
      </c>
      <c r="N168" s="92">
        <v>0</v>
      </c>
      <c r="O168" s="92">
        <v>0</v>
      </c>
      <c r="P168" s="92">
        <v>0</v>
      </c>
      <c r="Q168" s="92">
        <v>0</v>
      </c>
      <c r="R168" s="92">
        <v>0</v>
      </c>
      <c r="S168" s="94">
        <v>84205</v>
      </c>
    </row>
    <row r="169" spans="2:19" ht="14.4" thickBot="1" x14ac:dyDescent="0.3">
      <c r="B169" s="91" t="s">
        <v>143</v>
      </c>
      <c r="C169" s="96">
        <v>0</v>
      </c>
      <c r="D169" s="96">
        <v>0</v>
      </c>
      <c r="E169" s="96">
        <v>0</v>
      </c>
      <c r="F169" s="96">
        <v>0</v>
      </c>
      <c r="G169" s="96">
        <v>0</v>
      </c>
      <c r="H169" s="96">
        <v>0</v>
      </c>
      <c r="I169" s="96">
        <v>0</v>
      </c>
      <c r="J169" s="96">
        <v>0</v>
      </c>
      <c r="K169" s="96">
        <v>0</v>
      </c>
      <c r="L169" s="96">
        <v>0</v>
      </c>
      <c r="M169" s="96">
        <v>0</v>
      </c>
      <c r="N169" s="96">
        <v>0</v>
      </c>
      <c r="O169" s="96">
        <v>0</v>
      </c>
      <c r="P169" s="96">
        <v>1148752.6500000001</v>
      </c>
      <c r="Q169" s="96">
        <v>15270349.2853</v>
      </c>
      <c r="R169" s="96">
        <v>60650993.930999987</v>
      </c>
      <c r="S169" s="99">
        <v>148358064</v>
      </c>
    </row>
    <row r="170" spans="2:19" ht="14.4" thickBot="1" x14ac:dyDescent="0.3">
      <c r="B170" s="67" t="s">
        <v>153</v>
      </c>
      <c r="C170" s="100">
        <v>0</v>
      </c>
      <c r="D170" s="100">
        <v>0</v>
      </c>
      <c r="E170" s="100">
        <v>0</v>
      </c>
      <c r="F170" s="100">
        <v>0</v>
      </c>
      <c r="G170" s="100">
        <v>0</v>
      </c>
      <c r="H170" s="100">
        <v>0</v>
      </c>
      <c r="I170" s="100">
        <v>0</v>
      </c>
      <c r="J170" s="100">
        <v>0</v>
      </c>
      <c r="K170" s="100">
        <v>0</v>
      </c>
      <c r="L170" s="100">
        <v>0</v>
      </c>
      <c r="M170" s="100">
        <v>0</v>
      </c>
      <c r="N170" s="100">
        <v>0</v>
      </c>
      <c r="O170" s="100">
        <v>0</v>
      </c>
      <c r="P170" s="100">
        <v>1148752.6500000001</v>
      </c>
      <c r="Q170" s="100">
        <v>15403327.2853</v>
      </c>
      <c r="R170" s="100">
        <v>61043485.03899999</v>
      </c>
      <c r="S170" s="101">
        <v>149870296</v>
      </c>
    </row>
    <row r="171" spans="2:19" ht="14.4" thickBot="1" x14ac:dyDescent="0.3">
      <c r="B171" s="67" t="s">
        <v>154</v>
      </c>
      <c r="C171" s="68">
        <v>0</v>
      </c>
      <c r="D171" s="68">
        <v>0</v>
      </c>
      <c r="E171" s="68">
        <v>0</v>
      </c>
      <c r="F171" s="68">
        <v>0</v>
      </c>
      <c r="G171" s="68">
        <v>0</v>
      </c>
      <c r="H171" s="68">
        <v>0</v>
      </c>
      <c r="I171" s="68">
        <v>0</v>
      </c>
      <c r="J171" s="68">
        <v>0</v>
      </c>
      <c r="K171" s="68">
        <v>0</v>
      </c>
      <c r="L171" s="68">
        <v>0</v>
      </c>
      <c r="M171" s="68">
        <v>0</v>
      </c>
      <c r="N171" s="68">
        <v>0</v>
      </c>
      <c r="O171" s="68">
        <v>0</v>
      </c>
      <c r="P171" s="68">
        <v>306000000</v>
      </c>
      <c r="Q171" s="68">
        <v>598000000</v>
      </c>
      <c r="R171" s="68">
        <v>745000000</v>
      </c>
      <c r="S171" s="69">
        <v>746000000</v>
      </c>
    </row>
    <row r="172" spans="2:19" ht="14.4" thickBot="1" x14ac:dyDescent="0.3">
      <c r="B172" s="67" t="s">
        <v>155</v>
      </c>
      <c r="C172" s="68"/>
      <c r="D172" s="68"/>
      <c r="E172" s="68"/>
      <c r="F172" s="68"/>
      <c r="G172" s="68"/>
      <c r="H172" s="68"/>
      <c r="I172" s="68"/>
      <c r="J172" s="68"/>
      <c r="K172" s="68"/>
      <c r="L172" s="68"/>
      <c r="M172" s="68"/>
      <c r="N172" s="68"/>
      <c r="O172" s="68"/>
      <c r="P172" s="68"/>
      <c r="Q172" s="68"/>
      <c r="R172" s="68">
        <v>8879994.8472024649</v>
      </c>
      <c r="S172" s="69"/>
    </row>
    <row r="173" spans="2:19" ht="14.4" thickBot="1" x14ac:dyDescent="0.3">
      <c r="B173" s="67" t="s">
        <v>156</v>
      </c>
      <c r="C173" s="68">
        <v>0</v>
      </c>
      <c r="D173" s="68">
        <v>0</v>
      </c>
      <c r="E173" s="68">
        <v>0</v>
      </c>
      <c r="F173" s="68">
        <v>0</v>
      </c>
      <c r="G173" s="68">
        <v>0</v>
      </c>
      <c r="H173" s="68">
        <v>0</v>
      </c>
      <c r="I173" s="68">
        <v>0</v>
      </c>
      <c r="J173" s="68">
        <v>0</v>
      </c>
      <c r="K173" s="68">
        <v>0</v>
      </c>
      <c r="L173" s="68">
        <v>0</v>
      </c>
      <c r="M173" s="68">
        <v>0</v>
      </c>
      <c r="N173" s="68">
        <v>0</v>
      </c>
      <c r="O173" s="68">
        <v>0</v>
      </c>
      <c r="P173" s="68">
        <v>307148752.64999998</v>
      </c>
      <c r="Q173" s="68">
        <v>613403327.28530002</v>
      </c>
      <c r="R173" s="68">
        <v>814923479.88620245</v>
      </c>
      <c r="S173" s="69">
        <v>895870296</v>
      </c>
    </row>
    <row r="177" spans="2:19" ht="22.8" x14ac:dyDescent="0.3">
      <c r="B177" s="54" t="s">
        <v>47</v>
      </c>
      <c r="C177" s="54"/>
      <c r="D177" s="54"/>
      <c r="E177" s="54"/>
      <c r="F177" s="54"/>
      <c r="G177" s="54"/>
      <c r="H177" s="54"/>
      <c r="I177" s="54"/>
      <c r="J177" s="54"/>
      <c r="K177" s="54"/>
      <c r="L177" s="54"/>
      <c r="M177" s="54"/>
      <c r="N177" s="102"/>
      <c r="O177" s="102"/>
      <c r="P177" s="102"/>
      <c r="Q177" s="102"/>
      <c r="R177" s="102"/>
      <c r="S177" s="102"/>
    </row>
    <row r="178" spans="2:19" ht="15" thickBot="1" x14ac:dyDescent="0.35">
      <c r="B178" s="116"/>
      <c r="C178" s="116"/>
      <c r="D178" s="116"/>
      <c r="E178" s="116"/>
      <c r="F178" s="116"/>
      <c r="G178" s="116"/>
      <c r="H178" s="116"/>
      <c r="I178" s="116"/>
      <c r="J178" s="116"/>
      <c r="K178" s="116"/>
      <c r="L178" s="116"/>
      <c r="M178" s="116"/>
      <c r="N178" s="102"/>
      <c r="O178" s="102"/>
      <c r="P178" s="102"/>
      <c r="Q178" s="102"/>
      <c r="R178" s="102"/>
      <c r="S178" s="102"/>
    </row>
    <row r="179" spans="2:19" ht="14.4" thickBot="1" x14ac:dyDescent="0.3">
      <c r="B179" s="88"/>
      <c r="C179" s="117" t="s">
        <v>152</v>
      </c>
      <c r="D179" s="118"/>
      <c r="E179" s="118"/>
      <c r="F179" s="118"/>
      <c r="G179" s="118"/>
      <c r="H179" s="118"/>
      <c r="I179" s="118"/>
      <c r="J179" s="118"/>
      <c r="K179" s="118"/>
      <c r="L179" s="118"/>
      <c r="M179" s="118"/>
      <c r="N179" s="118"/>
      <c r="O179" s="118"/>
      <c r="P179" s="118"/>
      <c r="Q179" s="118"/>
      <c r="R179" s="118"/>
      <c r="S179" s="119"/>
    </row>
    <row r="180" spans="2:19" ht="14.4" thickBot="1" x14ac:dyDescent="0.3">
      <c r="B180" s="90" t="s">
        <v>125</v>
      </c>
      <c r="C180" s="58" t="s">
        <v>95</v>
      </c>
      <c r="D180" s="58" t="s">
        <v>96</v>
      </c>
      <c r="E180" s="58" t="s">
        <v>97</v>
      </c>
      <c r="F180" s="58" t="s">
        <v>98</v>
      </c>
      <c r="G180" s="58" t="s">
        <v>99</v>
      </c>
      <c r="H180" s="58" t="s">
        <v>100</v>
      </c>
      <c r="I180" s="58" t="s">
        <v>101</v>
      </c>
      <c r="J180" s="58" t="s">
        <v>102</v>
      </c>
      <c r="K180" s="58" t="s">
        <v>103</v>
      </c>
      <c r="L180" s="58" t="s">
        <v>104</v>
      </c>
      <c r="M180" s="58" t="s">
        <v>105</v>
      </c>
      <c r="N180" s="58" t="s">
        <v>106</v>
      </c>
      <c r="O180" s="58" t="s">
        <v>107</v>
      </c>
      <c r="P180" s="58" t="s">
        <v>108</v>
      </c>
      <c r="Q180" s="58" t="s">
        <v>109</v>
      </c>
      <c r="R180" s="58" t="s">
        <v>110</v>
      </c>
      <c r="S180" s="59" t="s">
        <v>111</v>
      </c>
    </row>
    <row r="181" spans="2:19" ht="13.8" x14ac:dyDescent="0.25">
      <c r="B181" s="91" t="s">
        <v>126</v>
      </c>
      <c r="C181" s="92">
        <v>0</v>
      </c>
      <c r="D181" s="92">
        <v>0</v>
      </c>
      <c r="E181" s="92">
        <v>0</v>
      </c>
      <c r="F181" s="92">
        <v>0</v>
      </c>
      <c r="G181" s="92">
        <v>0</v>
      </c>
      <c r="H181" s="92">
        <v>0</v>
      </c>
      <c r="I181" s="92">
        <v>0</v>
      </c>
      <c r="J181" s="92">
        <v>0</v>
      </c>
      <c r="K181" s="92">
        <v>0</v>
      </c>
      <c r="L181" s="92">
        <v>0</v>
      </c>
      <c r="M181" s="61">
        <v>0</v>
      </c>
      <c r="N181" s="92">
        <v>0</v>
      </c>
      <c r="O181" s="92">
        <v>0</v>
      </c>
      <c r="P181" s="92">
        <v>0</v>
      </c>
      <c r="Q181" s="92">
        <v>0</v>
      </c>
      <c r="R181" s="92">
        <v>0</v>
      </c>
      <c r="S181" s="93">
        <v>0</v>
      </c>
    </row>
    <row r="182" spans="2:19" ht="13.8" x14ac:dyDescent="0.25">
      <c r="B182" s="91" t="s">
        <v>127</v>
      </c>
      <c r="C182" s="92">
        <v>0</v>
      </c>
      <c r="D182" s="92">
        <v>0</v>
      </c>
      <c r="E182" s="92">
        <v>0</v>
      </c>
      <c r="F182" s="92">
        <v>0</v>
      </c>
      <c r="G182" s="92">
        <v>0</v>
      </c>
      <c r="H182" s="92">
        <v>0</v>
      </c>
      <c r="I182" s="92">
        <v>0</v>
      </c>
      <c r="J182" s="92">
        <v>0</v>
      </c>
      <c r="K182" s="92">
        <v>0</v>
      </c>
      <c r="L182" s="92">
        <v>0</v>
      </c>
      <c r="M182" s="92">
        <v>0</v>
      </c>
      <c r="N182" s="92">
        <v>0</v>
      </c>
      <c r="O182" s="92">
        <v>0</v>
      </c>
      <c r="P182" s="92">
        <v>0</v>
      </c>
      <c r="Q182" s="92">
        <v>0</v>
      </c>
      <c r="R182" s="92">
        <v>0</v>
      </c>
      <c r="S182" s="94">
        <v>0</v>
      </c>
    </row>
    <row r="183" spans="2:19" ht="13.8" x14ac:dyDescent="0.25">
      <c r="B183" s="91" t="s">
        <v>128</v>
      </c>
      <c r="C183" s="92">
        <v>0</v>
      </c>
      <c r="D183" s="92">
        <v>0</v>
      </c>
      <c r="E183" s="92">
        <v>0</v>
      </c>
      <c r="F183" s="92">
        <v>0</v>
      </c>
      <c r="G183" s="92">
        <v>0</v>
      </c>
      <c r="H183" s="92">
        <v>0</v>
      </c>
      <c r="I183" s="92">
        <v>0</v>
      </c>
      <c r="J183" s="92">
        <v>0</v>
      </c>
      <c r="K183" s="92">
        <v>0</v>
      </c>
      <c r="L183" s="92">
        <v>0</v>
      </c>
      <c r="M183" s="92">
        <v>0</v>
      </c>
      <c r="N183" s="92">
        <v>0</v>
      </c>
      <c r="O183" s="92">
        <v>0</v>
      </c>
      <c r="P183" s="92">
        <v>0</v>
      </c>
      <c r="Q183" s="92">
        <v>0</v>
      </c>
      <c r="R183" s="92">
        <v>0</v>
      </c>
      <c r="S183" s="94">
        <v>0</v>
      </c>
    </row>
    <row r="184" spans="2:19" ht="13.8" x14ac:dyDescent="0.25">
      <c r="B184" s="91" t="s">
        <v>129</v>
      </c>
      <c r="C184" s="92">
        <v>0</v>
      </c>
      <c r="D184" s="92">
        <v>0</v>
      </c>
      <c r="E184" s="92">
        <v>0</v>
      </c>
      <c r="F184" s="92">
        <v>0</v>
      </c>
      <c r="G184" s="92">
        <v>0</v>
      </c>
      <c r="H184" s="92">
        <v>0</v>
      </c>
      <c r="I184" s="92">
        <v>0</v>
      </c>
      <c r="J184" s="92">
        <v>0</v>
      </c>
      <c r="K184" s="92">
        <v>0</v>
      </c>
      <c r="L184" s="92">
        <v>0</v>
      </c>
      <c r="M184" s="92">
        <v>0</v>
      </c>
      <c r="N184" s="92">
        <v>0</v>
      </c>
      <c r="O184" s="92">
        <v>0</v>
      </c>
      <c r="P184" s="92">
        <v>0</v>
      </c>
      <c r="Q184" s="92">
        <v>0</v>
      </c>
      <c r="R184" s="92">
        <v>0</v>
      </c>
      <c r="S184" s="94">
        <v>0</v>
      </c>
    </row>
    <row r="185" spans="2:19" ht="13.8" x14ac:dyDescent="0.25">
      <c r="B185" s="91" t="s">
        <v>130</v>
      </c>
      <c r="C185" s="92">
        <v>0</v>
      </c>
      <c r="D185" s="92">
        <v>0</v>
      </c>
      <c r="E185" s="92">
        <v>0</v>
      </c>
      <c r="F185" s="92">
        <v>0</v>
      </c>
      <c r="G185" s="92">
        <v>0</v>
      </c>
      <c r="H185" s="92">
        <v>0</v>
      </c>
      <c r="I185" s="92">
        <v>0</v>
      </c>
      <c r="J185" s="92">
        <v>0</v>
      </c>
      <c r="K185" s="92">
        <v>0</v>
      </c>
      <c r="L185" s="92">
        <v>0</v>
      </c>
      <c r="M185" s="92">
        <v>0</v>
      </c>
      <c r="N185" s="92">
        <v>0</v>
      </c>
      <c r="O185" s="92">
        <v>0</v>
      </c>
      <c r="P185" s="92">
        <v>0</v>
      </c>
      <c r="Q185" s="92">
        <v>117805</v>
      </c>
      <c r="R185" s="92">
        <v>17500</v>
      </c>
      <c r="S185" s="94">
        <v>0</v>
      </c>
    </row>
    <row r="186" spans="2:19" ht="13.8" x14ac:dyDescent="0.25">
      <c r="B186" s="91" t="s">
        <v>131</v>
      </c>
      <c r="C186" s="92">
        <v>0</v>
      </c>
      <c r="D186" s="92">
        <v>0</v>
      </c>
      <c r="E186" s="92">
        <v>0</v>
      </c>
      <c r="F186" s="92">
        <v>0</v>
      </c>
      <c r="G186" s="92">
        <v>0</v>
      </c>
      <c r="H186" s="92">
        <v>0</v>
      </c>
      <c r="I186" s="92">
        <v>0</v>
      </c>
      <c r="J186" s="92">
        <v>0</v>
      </c>
      <c r="K186" s="92">
        <v>0</v>
      </c>
      <c r="L186" s="92">
        <v>0</v>
      </c>
      <c r="M186" s="92">
        <v>0</v>
      </c>
      <c r="N186" s="92">
        <v>0</v>
      </c>
      <c r="O186" s="92">
        <v>0</v>
      </c>
      <c r="P186" s="92">
        <v>0</v>
      </c>
      <c r="Q186" s="92">
        <v>893735.3</v>
      </c>
      <c r="R186" s="92">
        <v>265828.53000000003</v>
      </c>
      <c r="S186" s="94">
        <v>769504</v>
      </c>
    </row>
    <row r="187" spans="2:19" ht="13.8" x14ac:dyDescent="0.25">
      <c r="B187" s="91" t="s">
        <v>132</v>
      </c>
      <c r="C187" s="92">
        <v>0</v>
      </c>
      <c r="D187" s="92">
        <v>0</v>
      </c>
      <c r="E187" s="92">
        <v>0</v>
      </c>
      <c r="F187" s="92">
        <v>0</v>
      </c>
      <c r="G187" s="92">
        <v>0</v>
      </c>
      <c r="H187" s="92">
        <v>0</v>
      </c>
      <c r="I187" s="92">
        <v>0</v>
      </c>
      <c r="J187" s="92">
        <v>0</v>
      </c>
      <c r="K187" s="92">
        <v>0</v>
      </c>
      <c r="L187" s="92">
        <v>0</v>
      </c>
      <c r="M187" s="92">
        <v>0</v>
      </c>
      <c r="N187" s="92">
        <v>0</v>
      </c>
      <c r="O187" s="92">
        <v>0</v>
      </c>
      <c r="P187" s="92">
        <v>0</v>
      </c>
      <c r="Q187" s="92">
        <v>0</v>
      </c>
      <c r="R187" s="92">
        <v>0</v>
      </c>
      <c r="S187" s="94">
        <v>0</v>
      </c>
    </row>
    <row r="188" spans="2:19" ht="13.8" x14ac:dyDescent="0.25">
      <c r="B188" s="91" t="s">
        <v>133</v>
      </c>
      <c r="C188" s="92">
        <v>0</v>
      </c>
      <c r="D188" s="92">
        <v>0</v>
      </c>
      <c r="E188" s="92">
        <v>0</v>
      </c>
      <c r="F188" s="92">
        <v>0</v>
      </c>
      <c r="G188" s="92">
        <v>0</v>
      </c>
      <c r="H188" s="92">
        <v>0</v>
      </c>
      <c r="I188" s="92">
        <v>0</v>
      </c>
      <c r="J188" s="92">
        <v>0</v>
      </c>
      <c r="K188" s="92">
        <v>0</v>
      </c>
      <c r="L188" s="92">
        <v>0</v>
      </c>
      <c r="M188" s="92">
        <v>0</v>
      </c>
      <c r="N188" s="92">
        <v>0</v>
      </c>
      <c r="O188" s="92">
        <v>0</v>
      </c>
      <c r="P188" s="92">
        <v>0</v>
      </c>
      <c r="Q188" s="92">
        <v>154376.99</v>
      </c>
      <c r="R188" s="92">
        <v>94968.85</v>
      </c>
      <c r="S188" s="94">
        <v>22999</v>
      </c>
    </row>
    <row r="189" spans="2:19" ht="13.8" x14ac:dyDescent="0.25">
      <c r="B189" s="91" t="s">
        <v>134</v>
      </c>
      <c r="C189" s="92">
        <v>0</v>
      </c>
      <c r="D189" s="92">
        <v>0</v>
      </c>
      <c r="E189" s="92">
        <v>0</v>
      </c>
      <c r="F189" s="92">
        <v>0</v>
      </c>
      <c r="G189" s="92">
        <v>0</v>
      </c>
      <c r="H189" s="92">
        <v>0</v>
      </c>
      <c r="I189" s="92">
        <v>0</v>
      </c>
      <c r="J189" s="92">
        <v>0</v>
      </c>
      <c r="K189" s="92">
        <v>0</v>
      </c>
      <c r="L189" s="92">
        <v>0</v>
      </c>
      <c r="M189" s="92">
        <v>0</v>
      </c>
      <c r="N189" s="92">
        <v>0</v>
      </c>
      <c r="O189" s="92">
        <v>0</v>
      </c>
      <c r="P189" s="92">
        <v>0</v>
      </c>
      <c r="Q189" s="92">
        <v>0</v>
      </c>
      <c r="R189" s="92">
        <v>0</v>
      </c>
      <c r="S189" s="94">
        <v>0</v>
      </c>
    </row>
    <row r="190" spans="2:19" ht="13.8" x14ac:dyDescent="0.25">
      <c r="B190" s="91" t="s">
        <v>135</v>
      </c>
      <c r="C190" s="92">
        <v>0</v>
      </c>
      <c r="D190" s="92">
        <v>0</v>
      </c>
      <c r="E190" s="92">
        <v>0</v>
      </c>
      <c r="F190" s="92">
        <v>0</v>
      </c>
      <c r="G190" s="92">
        <v>0</v>
      </c>
      <c r="H190" s="92">
        <v>0</v>
      </c>
      <c r="I190" s="92">
        <v>0</v>
      </c>
      <c r="J190" s="92">
        <v>0</v>
      </c>
      <c r="K190" s="92">
        <v>0</v>
      </c>
      <c r="L190" s="92">
        <v>0</v>
      </c>
      <c r="M190" s="92">
        <v>0</v>
      </c>
      <c r="N190" s="92">
        <v>0</v>
      </c>
      <c r="O190" s="92">
        <v>0</v>
      </c>
      <c r="P190" s="92">
        <v>0</v>
      </c>
      <c r="Q190" s="92">
        <v>0</v>
      </c>
      <c r="R190" s="92">
        <v>0</v>
      </c>
      <c r="S190" s="94">
        <v>0</v>
      </c>
    </row>
    <row r="191" spans="2:19" ht="13.8" x14ac:dyDescent="0.25">
      <c r="B191" s="91" t="s">
        <v>136</v>
      </c>
      <c r="C191" s="92">
        <v>0</v>
      </c>
      <c r="D191" s="92">
        <v>0</v>
      </c>
      <c r="E191" s="92">
        <v>0</v>
      </c>
      <c r="F191" s="92">
        <v>0</v>
      </c>
      <c r="G191" s="92">
        <v>0</v>
      </c>
      <c r="H191" s="92">
        <v>0</v>
      </c>
      <c r="I191" s="92">
        <v>0</v>
      </c>
      <c r="J191" s="92">
        <v>0</v>
      </c>
      <c r="K191" s="92">
        <v>0</v>
      </c>
      <c r="L191" s="92">
        <v>0</v>
      </c>
      <c r="M191" s="92">
        <v>0</v>
      </c>
      <c r="N191" s="92">
        <v>0</v>
      </c>
      <c r="O191" s="92">
        <v>0</v>
      </c>
      <c r="P191" s="92">
        <v>0</v>
      </c>
      <c r="Q191" s="92">
        <v>0</v>
      </c>
      <c r="R191" s="92">
        <v>0</v>
      </c>
      <c r="S191" s="94">
        <v>0</v>
      </c>
    </row>
    <row r="192" spans="2:19" ht="13.8" x14ac:dyDescent="0.25">
      <c r="B192" s="91" t="s">
        <v>137</v>
      </c>
      <c r="C192" s="92">
        <v>0</v>
      </c>
      <c r="D192" s="92">
        <v>0</v>
      </c>
      <c r="E192" s="92">
        <v>0</v>
      </c>
      <c r="F192" s="92">
        <v>0</v>
      </c>
      <c r="G192" s="92">
        <v>0</v>
      </c>
      <c r="H192" s="92">
        <v>0</v>
      </c>
      <c r="I192" s="92">
        <v>0</v>
      </c>
      <c r="J192" s="92">
        <v>0</v>
      </c>
      <c r="K192" s="92">
        <v>0</v>
      </c>
      <c r="L192" s="92">
        <v>0</v>
      </c>
      <c r="M192" s="92">
        <v>0</v>
      </c>
      <c r="N192" s="92">
        <v>0</v>
      </c>
      <c r="O192" s="92">
        <v>0</v>
      </c>
      <c r="P192" s="92">
        <v>0</v>
      </c>
      <c r="Q192" s="92" t="s">
        <v>190</v>
      </c>
      <c r="R192" s="92">
        <v>0</v>
      </c>
      <c r="S192" s="94">
        <v>0</v>
      </c>
    </row>
    <row r="193" spans="2:19" ht="13.8" x14ac:dyDescent="0.25">
      <c r="B193" s="91" t="s">
        <v>138</v>
      </c>
      <c r="C193" s="92">
        <v>0</v>
      </c>
      <c r="D193" s="92">
        <v>0</v>
      </c>
      <c r="E193" s="92">
        <v>0</v>
      </c>
      <c r="F193" s="92">
        <v>0</v>
      </c>
      <c r="G193" s="92">
        <v>0</v>
      </c>
      <c r="H193" s="92">
        <v>0</v>
      </c>
      <c r="I193" s="92">
        <v>0</v>
      </c>
      <c r="J193" s="92">
        <v>0</v>
      </c>
      <c r="K193" s="92">
        <v>0</v>
      </c>
      <c r="L193" s="92">
        <v>0</v>
      </c>
      <c r="M193" s="92">
        <v>0</v>
      </c>
      <c r="N193" s="92">
        <v>0</v>
      </c>
      <c r="O193" s="92">
        <v>0</v>
      </c>
      <c r="P193" s="92">
        <v>0</v>
      </c>
      <c r="Q193" s="92">
        <v>0</v>
      </c>
      <c r="R193" s="92">
        <v>0</v>
      </c>
      <c r="S193" s="94">
        <v>0</v>
      </c>
    </row>
    <row r="194" spans="2:19" ht="13.8" x14ac:dyDescent="0.25">
      <c r="B194" s="91" t="s">
        <v>139</v>
      </c>
      <c r="C194" s="92">
        <v>0</v>
      </c>
      <c r="D194" s="92">
        <v>0</v>
      </c>
      <c r="E194" s="92">
        <v>0</v>
      </c>
      <c r="F194" s="92">
        <v>0</v>
      </c>
      <c r="G194" s="92">
        <v>0</v>
      </c>
      <c r="H194" s="92">
        <v>0</v>
      </c>
      <c r="I194" s="92">
        <v>0</v>
      </c>
      <c r="J194" s="92">
        <v>0</v>
      </c>
      <c r="K194" s="92">
        <v>0</v>
      </c>
      <c r="L194" s="92">
        <v>0</v>
      </c>
      <c r="M194" s="92">
        <v>0</v>
      </c>
      <c r="N194" s="92">
        <v>0</v>
      </c>
      <c r="O194" s="92">
        <v>0</v>
      </c>
      <c r="P194" s="92">
        <v>0</v>
      </c>
      <c r="Q194" s="92">
        <v>290883.7</v>
      </c>
      <c r="R194" s="92">
        <v>0</v>
      </c>
      <c r="S194" s="94">
        <v>0</v>
      </c>
    </row>
    <row r="195" spans="2:19" ht="13.8" x14ac:dyDescent="0.25">
      <c r="B195" s="91" t="s">
        <v>140</v>
      </c>
      <c r="C195" s="92">
        <v>0</v>
      </c>
      <c r="D195" s="92">
        <v>0</v>
      </c>
      <c r="E195" s="92">
        <v>0</v>
      </c>
      <c r="F195" s="92">
        <v>0</v>
      </c>
      <c r="G195" s="92">
        <v>0</v>
      </c>
      <c r="H195" s="92">
        <v>0</v>
      </c>
      <c r="I195" s="92">
        <v>0</v>
      </c>
      <c r="J195" s="92">
        <v>0</v>
      </c>
      <c r="K195" s="92">
        <v>0</v>
      </c>
      <c r="L195" s="92">
        <v>0</v>
      </c>
      <c r="M195" s="92">
        <v>0</v>
      </c>
      <c r="N195" s="92">
        <v>0</v>
      </c>
      <c r="O195" s="92">
        <v>0</v>
      </c>
      <c r="P195" s="92">
        <v>0</v>
      </c>
      <c r="Q195" s="92">
        <v>0</v>
      </c>
      <c r="R195" s="92">
        <v>0</v>
      </c>
      <c r="S195" s="94">
        <v>0</v>
      </c>
    </row>
    <row r="196" spans="2:19" ht="13.8" x14ac:dyDescent="0.25">
      <c r="B196" s="91" t="s">
        <v>141</v>
      </c>
      <c r="C196" s="92">
        <v>0</v>
      </c>
      <c r="D196" s="92">
        <v>0</v>
      </c>
      <c r="E196" s="92">
        <v>0</v>
      </c>
      <c r="F196" s="92">
        <v>0</v>
      </c>
      <c r="G196" s="92">
        <v>0</v>
      </c>
      <c r="H196" s="92">
        <v>0</v>
      </c>
      <c r="I196" s="92">
        <v>0</v>
      </c>
      <c r="J196" s="92">
        <v>0</v>
      </c>
      <c r="K196" s="92">
        <v>0</v>
      </c>
      <c r="L196" s="92">
        <v>0</v>
      </c>
      <c r="M196" s="92">
        <v>0</v>
      </c>
      <c r="N196" s="92">
        <v>0</v>
      </c>
      <c r="O196" s="92">
        <v>0</v>
      </c>
      <c r="P196" s="92">
        <v>0</v>
      </c>
      <c r="Q196" s="92">
        <v>0</v>
      </c>
      <c r="R196" s="92">
        <v>0</v>
      </c>
      <c r="S196" s="94">
        <v>0</v>
      </c>
    </row>
    <row r="197" spans="2:19" ht="13.8" x14ac:dyDescent="0.25">
      <c r="B197" s="91" t="s">
        <v>142</v>
      </c>
      <c r="C197" s="92">
        <v>0</v>
      </c>
      <c r="D197" s="92">
        <v>0</v>
      </c>
      <c r="E197" s="92">
        <v>0</v>
      </c>
      <c r="F197" s="92">
        <v>0</v>
      </c>
      <c r="G197" s="92">
        <v>0</v>
      </c>
      <c r="H197" s="92">
        <v>0</v>
      </c>
      <c r="I197" s="92">
        <v>0</v>
      </c>
      <c r="J197" s="92">
        <v>0</v>
      </c>
      <c r="K197" s="92">
        <v>0</v>
      </c>
      <c r="L197" s="92">
        <v>0</v>
      </c>
      <c r="M197" s="92">
        <v>0</v>
      </c>
      <c r="N197" s="92">
        <v>0</v>
      </c>
      <c r="O197" s="92">
        <v>0</v>
      </c>
      <c r="P197" s="92">
        <v>0</v>
      </c>
      <c r="Q197" s="92">
        <v>0</v>
      </c>
      <c r="R197" s="92">
        <v>0</v>
      </c>
      <c r="S197" s="94">
        <v>0</v>
      </c>
    </row>
    <row r="198" spans="2:19" ht="14.4" thickBot="1" x14ac:dyDescent="0.3">
      <c r="B198" s="91" t="s">
        <v>143</v>
      </c>
      <c r="C198" s="96">
        <v>0</v>
      </c>
      <c r="D198" s="96">
        <v>0</v>
      </c>
      <c r="E198" s="96">
        <v>0</v>
      </c>
      <c r="F198" s="96">
        <v>0</v>
      </c>
      <c r="G198" s="96">
        <v>0</v>
      </c>
      <c r="H198" s="96">
        <v>0</v>
      </c>
      <c r="I198" s="96">
        <v>0</v>
      </c>
      <c r="J198" s="96">
        <v>0</v>
      </c>
      <c r="K198" s="96">
        <v>0</v>
      </c>
      <c r="L198" s="96">
        <v>0</v>
      </c>
      <c r="M198" s="96">
        <v>0</v>
      </c>
      <c r="N198" s="96">
        <v>0</v>
      </c>
      <c r="O198" s="96">
        <v>0</v>
      </c>
      <c r="P198" s="96">
        <v>0</v>
      </c>
      <c r="Q198" s="96">
        <v>205999484.6649</v>
      </c>
      <c r="R198" s="96">
        <v>662571913.11370027</v>
      </c>
      <c r="S198" s="99">
        <v>521457180</v>
      </c>
    </row>
    <row r="199" spans="2:19" ht="14.4" thickBot="1" x14ac:dyDescent="0.3">
      <c r="B199" s="67" t="s">
        <v>153</v>
      </c>
      <c r="C199" s="100">
        <v>0</v>
      </c>
      <c r="D199" s="100">
        <v>0</v>
      </c>
      <c r="E199" s="100">
        <v>0</v>
      </c>
      <c r="F199" s="100">
        <v>0</v>
      </c>
      <c r="G199" s="100">
        <v>0</v>
      </c>
      <c r="H199" s="100">
        <v>0</v>
      </c>
      <c r="I199" s="100">
        <v>0</v>
      </c>
      <c r="J199" s="100">
        <v>0</v>
      </c>
      <c r="K199" s="100">
        <v>0</v>
      </c>
      <c r="L199" s="100">
        <v>0</v>
      </c>
      <c r="M199" s="100">
        <v>0</v>
      </c>
      <c r="N199" s="100">
        <v>0</v>
      </c>
      <c r="O199" s="100">
        <v>0</v>
      </c>
      <c r="P199" s="100">
        <v>0</v>
      </c>
      <c r="Q199" s="100" t="s">
        <v>190</v>
      </c>
      <c r="R199" s="100">
        <v>662950210.49370027</v>
      </c>
      <c r="S199" s="101">
        <v>522249683</v>
      </c>
    </row>
    <row r="200" spans="2:19" ht="14.4" thickBot="1" x14ac:dyDescent="0.3">
      <c r="B200" s="67" t="s">
        <v>154</v>
      </c>
      <c r="C200" s="68">
        <v>0</v>
      </c>
      <c r="D200" s="68">
        <v>0</v>
      </c>
      <c r="E200" s="68">
        <v>0</v>
      </c>
      <c r="F200" s="68">
        <v>0</v>
      </c>
      <c r="G200" s="68">
        <v>0</v>
      </c>
      <c r="H200" s="68">
        <v>0</v>
      </c>
      <c r="I200" s="68">
        <v>0</v>
      </c>
      <c r="J200" s="68">
        <v>0</v>
      </c>
      <c r="K200" s="68">
        <v>0</v>
      </c>
      <c r="L200" s="68">
        <v>0</v>
      </c>
      <c r="M200" s="68">
        <v>0</v>
      </c>
      <c r="N200" s="68">
        <v>0</v>
      </c>
      <c r="O200" s="68">
        <v>0</v>
      </c>
      <c r="P200" s="68">
        <v>0</v>
      </c>
      <c r="Q200" s="68">
        <v>191000000</v>
      </c>
      <c r="R200" s="68">
        <v>338000000</v>
      </c>
      <c r="S200" s="69">
        <v>191000000</v>
      </c>
    </row>
    <row r="201" spans="2:19" ht="14.4" thickBot="1" x14ac:dyDescent="0.3">
      <c r="B201" s="67" t="s">
        <v>155</v>
      </c>
      <c r="C201" s="68"/>
      <c r="D201" s="68"/>
      <c r="E201" s="68"/>
      <c r="F201" s="68"/>
      <c r="G201" s="68"/>
      <c r="H201" s="68"/>
      <c r="I201" s="68"/>
      <c r="J201" s="68"/>
      <c r="K201" s="68"/>
      <c r="L201" s="68"/>
      <c r="M201" s="68"/>
      <c r="N201" s="68"/>
      <c r="O201" s="68"/>
      <c r="P201" s="68"/>
      <c r="Q201" s="68"/>
      <c r="R201" s="68">
        <v>99434948.307413936</v>
      </c>
      <c r="S201" s="69"/>
    </row>
    <row r="202" spans="2:19" ht="14.4" thickBot="1" x14ac:dyDescent="0.3">
      <c r="B202" s="67" t="s">
        <v>156</v>
      </c>
      <c r="C202" s="68">
        <v>0</v>
      </c>
      <c r="D202" s="68">
        <v>0</v>
      </c>
      <c r="E202" s="68">
        <v>0</v>
      </c>
      <c r="F202" s="68">
        <v>0</v>
      </c>
      <c r="G202" s="68">
        <v>0</v>
      </c>
      <c r="H202" s="68">
        <v>0</v>
      </c>
      <c r="I202" s="68">
        <v>0</v>
      </c>
      <c r="J202" s="68">
        <v>0</v>
      </c>
      <c r="K202" s="68">
        <v>0</v>
      </c>
      <c r="L202" s="68">
        <v>0</v>
      </c>
      <c r="M202" s="68">
        <v>0</v>
      </c>
      <c r="N202" s="68">
        <v>0</v>
      </c>
      <c r="O202" s="68">
        <v>0</v>
      </c>
      <c r="P202" s="68">
        <v>0</v>
      </c>
      <c r="Q202" s="68" t="s">
        <v>190</v>
      </c>
      <c r="R202" s="68">
        <v>1100385158.8011141</v>
      </c>
      <c r="S202" s="69">
        <v>713249683</v>
      </c>
    </row>
    <row r="206" spans="2:19" ht="22.8" x14ac:dyDescent="0.3">
      <c r="B206" s="54" t="s">
        <v>48</v>
      </c>
      <c r="C206" s="54"/>
      <c r="D206" s="54"/>
      <c r="E206" s="54"/>
      <c r="F206" s="54"/>
      <c r="G206" s="54"/>
      <c r="H206" s="54"/>
      <c r="I206" s="54"/>
      <c r="J206" s="54"/>
      <c r="K206" s="54"/>
      <c r="L206" s="54"/>
      <c r="M206" s="54"/>
      <c r="N206" s="102"/>
      <c r="O206" s="102"/>
      <c r="P206" s="102"/>
      <c r="Q206" s="102"/>
      <c r="R206" s="102"/>
      <c r="S206" s="102"/>
    </row>
    <row r="207" spans="2:19" ht="15" thickBot="1" x14ac:dyDescent="0.35">
      <c r="B207" s="116"/>
      <c r="C207" s="116"/>
      <c r="D207" s="116"/>
      <c r="E207" s="116"/>
      <c r="F207" s="116"/>
      <c r="G207" s="116"/>
      <c r="H207" s="116"/>
      <c r="I207" s="116"/>
      <c r="J207" s="116"/>
      <c r="K207" s="116"/>
      <c r="L207" s="116"/>
      <c r="M207" s="116"/>
      <c r="N207" s="102"/>
      <c r="O207" s="102"/>
      <c r="P207" s="102"/>
      <c r="Q207" s="102"/>
      <c r="R207" s="102"/>
      <c r="S207" s="102"/>
    </row>
    <row r="208" spans="2:19" ht="14.4" thickBot="1" x14ac:dyDescent="0.3">
      <c r="B208" s="88"/>
      <c r="C208" s="117" t="s">
        <v>152</v>
      </c>
      <c r="D208" s="118"/>
      <c r="E208" s="118"/>
      <c r="F208" s="118"/>
      <c r="G208" s="118"/>
      <c r="H208" s="118"/>
      <c r="I208" s="118"/>
      <c r="J208" s="118"/>
      <c r="K208" s="118"/>
      <c r="L208" s="118"/>
      <c r="M208" s="118"/>
      <c r="N208" s="118"/>
      <c r="O208" s="118"/>
      <c r="P208" s="118"/>
      <c r="Q208" s="118"/>
      <c r="R208" s="118"/>
      <c r="S208" s="119"/>
    </row>
    <row r="209" spans="2:19" ht="14.4" thickBot="1" x14ac:dyDescent="0.3">
      <c r="B209" s="90" t="s">
        <v>125</v>
      </c>
      <c r="C209" s="58" t="s">
        <v>95</v>
      </c>
      <c r="D209" s="58" t="s">
        <v>96</v>
      </c>
      <c r="E209" s="58" t="s">
        <v>97</v>
      </c>
      <c r="F209" s="58" t="s">
        <v>98</v>
      </c>
      <c r="G209" s="58" t="s">
        <v>99</v>
      </c>
      <c r="H209" s="58" t="s">
        <v>100</v>
      </c>
      <c r="I209" s="58" t="s">
        <v>101</v>
      </c>
      <c r="J209" s="58" t="s">
        <v>102</v>
      </c>
      <c r="K209" s="58" t="s">
        <v>103</v>
      </c>
      <c r="L209" s="58" t="s">
        <v>104</v>
      </c>
      <c r="M209" s="58" t="s">
        <v>105</v>
      </c>
      <c r="N209" s="58" t="s">
        <v>106</v>
      </c>
      <c r="O209" s="58" t="s">
        <v>107</v>
      </c>
      <c r="P209" s="58" t="s">
        <v>108</v>
      </c>
      <c r="Q209" s="58" t="s">
        <v>109</v>
      </c>
      <c r="R209" s="58" t="s">
        <v>110</v>
      </c>
      <c r="S209" s="59" t="s">
        <v>111</v>
      </c>
    </row>
    <row r="210" spans="2:19" ht="13.8" x14ac:dyDescent="0.25">
      <c r="B210" s="91" t="s">
        <v>126</v>
      </c>
      <c r="C210" s="92">
        <v>0</v>
      </c>
      <c r="D210" s="92">
        <v>0</v>
      </c>
      <c r="E210" s="92">
        <v>0</v>
      </c>
      <c r="F210" s="92">
        <v>0</v>
      </c>
      <c r="G210" s="92">
        <v>0</v>
      </c>
      <c r="H210" s="92">
        <v>0</v>
      </c>
      <c r="I210" s="92">
        <v>0</v>
      </c>
      <c r="J210" s="92">
        <v>0</v>
      </c>
      <c r="K210" s="92">
        <v>0</v>
      </c>
      <c r="L210" s="92">
        <v>0</v>
      </c>
      <c r="M210" s="61">
        <v>0</v>
      </c>
      <c r="N210" s="92">
        <v>0</v>
      </c>
      <c r="O210" s="92">
        <v>0</v>
      </c>
      <c r="P210" s="92">
        <v>0</v>
      </c>
      <c r="Q210" s="92">
        <v>0</v>
      </c>
      <c r="R210" s="92">
        <v>0</v>
      </c>
      <c r="S210" s="93">
        <v>0</v>
      </c>
    </row>
    <row r="211" spans="2:19" ht="13.8" x14ac:dyDescent="0.25">
      <c r="B211" s="91" t="s">
        <v>127</v>
      </c>
      <c r="C211" s="92">
        <v>0</v>
      </c>
      <c r="D211" s="92">
        <v>0</v>
      </c>
      <c r="E211" s="92">
        <v>0</v>
      </c>
      <c r="F211" s="92">
        <v>0</v>
      </c>
      <c r="G211" s="92">
        <v>0</v>
      </c>
      <c r="H211" s="92">
        <v>0</v>
      </c>
      <c r="I211" s="92">
        <v>0</v>
      </c>
      <c r="J211" s="92">
        <v>0</v>
      </c>
      <c r="K211" s="92">
        <v>0</v>
      </c>
      <c r="L211" s="92">
        <v>0</v>
      </c>
      <c r="M211" s="92">
        <v>0</v>
      </c>
      <c r="N211" s="92">
        <v>0</v>
      </c>
      <c r="O211" s="92">
        <v>0</v>
      </c>
      <c r="P211" s="92">
        <v>0</v>
      </c>
      <c r="Q211" s="92">
        <v>0</v>
      </c>
      <c r="R211" s="92">
        <v>0</v>
      </c>
      <c r="S211" s="94">
        <v>0</v>
      </c>
    </row>
    <row r="212" spans="2:19" ht="13.8" x14ac:dyDescent="0.25">
      <c r="B212" s="91" t="s">
        <v>128</v>
      </c>
      <c r="C212" s="92">
        <v>0</v>
      </c>
      <c r="D212" s="92">
        <v>0</v>
      </c>
      <c r="E212" s="92">
        <v>0</v>
      </c>
      <c r="F212" s="92">
        <v>0</v>
      </c>
      <c r="G212" s="92">
        <v>0</v>
      </c>
      <c r="H212" s="92">
        <v>0</v>
      </c>
      <c r="I212" s="92">
        <v>0</v>
      </c>
      <c r="J212" s="92">
        <v>0</v>
      </c>
      <c r="K212" s="92">
        <v>0</v>
      </c>
      <c r="L212" s="92">
        <v>0</v>
      </c>
      <c r="M212" s="92">
        <v>0</v>
      </c>
      <c r="N212" s="92">
        <v>0</v>
      </c>
      <c r="O212" s="92">
        <v>0</v>
      </c>
      <c r="P212" s="92">
        <v>0</v>
      </c>
      <c r="Q212" s="92">
        <v>0</v>
      </c>
      <c r="R212" s="92">
        <v>0</v>
      </c>
      <c r="S212" s="94">
        <v>0</v>
      </c>
    </row>
    <row r="213" spans="2:19" ht="13.8" x14ac:dyDescent="0.25">
      <c r="B213" s="91" t="s">
        <v>129</v>
      </c>
      <c r="C213" s="92">
        <v>0</v>
      </c>
      <c r="D213" s="92">
        <v>0</v>
      </c>
      <c r="E213" s="92">
        <v>0</v>
      </c>
      <c r="F213" s="92">
        <v>0</v>
      </c>
      <c r="G213" s="92">
        <v>0</v>
      </c>
      <c r="H213" s="92">
        <v>0</v>
      </c>
      <c r="I213" s="92">
        <v>0</v>
      </c>
      <c r="J213" s="92">
        <v>0</v>
      </c>
      <c r="K213" s="92">
        <v>0</v>
      </c>
      <c r="L213" s="92">
        <v>0</v>
      </c>
      <c r="M213" s="92">
        <v>0</v>
      </c>
      <c r="N213" s="92">
        <v>0</v>
      </c>
      <c r="O213" s="92">
        <v>0</v>
      </c>
      <c r="P213" s="92">
        <v>0</v>
      </c>
      <c r="Q213" s="92">
        <v>0</v>
      </c>
      <c r="R213" s="92">
        <v>0</v>
      </c>
      <c r="S213" s="94">
        <v>0</v>
      </c>
    </row>
    <row r="214" spans="2:19" ht="13.8" x14ac:dyDescent="0.25">
      <c r="B214" s="91" t="s">
        <v>130</v>
      </c>
      <c r="C214" s="92">
        <v>0</v>
      </c>
      <c r="D214" s="92">
        <v>0</v>
      </c>
      <c r="E214" s="92">
        <v>0</v>
      </c>
      <c r="F214" s="92">
        <v>0</v>
      </c>
      <c r="G214" s="92">
        <v>0</v>
      </c>
      <c r="H214" s="92">
        <v>0</v>
      </c>
      <c r="I214" s="92">
        <v>0</v>
      </c>
      <c r="J214" s="92">
        <v>0</v>
      </c>
      <c r="K214" s="92">
        <v>0</v>
      </c>
      <c r="L214" s="92">
        <v>0</v>
      </c>
      <c r="M214" s="92">
        <v>0</v>
      </c>
      <c r="N214" s="92">
        <v>0</v>
      </c>
      <c r="O214" s="92">
        <v>0</v>
      </c>
      <c r="P214" s="92">
        <v>0</v>
      </c>
      <c r="Q214" s="92">
        <v>0</v>
      </c>
      <c r="R214" s="92">
        <v>0</v>
      </c>
      <c r="S214" s="94">
        <v>163566</v>
      </c>
    </row>
    <row r="215" spans="2:19" ht="13.8" x14ac:dyDescent="0.25">
      <c r="B215" s="91" t="s">
        <v>131</v>
      </c>
      <c r="C215" s="92">
        <v>0</v>
      </c>
      <c r="D215" s="92">
        <v>0</v>
      </c>
      <c r="E215" s="92">
        <v>0</v>
      </c>
      <c r="F215" s="92">
        <v>0</v>
      </c>
      <c r="G215" s="92">
        <v>0</v>
      </c>
      <c r="H215" s="92">
        <v>0</v>
      </c>
      <c r="I215" s="92">
        <v>0</v>
      </c>
      <c r="J215" s="92">
        <v>0</v>
      </c>
      <c r="K215" s="92">
        <v>0</v>
      </c>
      <c r="L215" s="92">
        <v>0</v>
      </c>
      <c r="M215" s="92">
        <v>0</v>
      </c>
      <c r="N215" s="92">
        <v>0</v>
      </c>
      <c r="O215" s="92">
        <v>0</v>
      </c>
      <c r="P215" s="92">
        <v>0</v>
      </c>
      <c r="Q215" s="92">
        <v>0</v>
      </c>
      <c r="R215" s="92">
        <v>39500</v>
      </c>
      <c r="S215" s="94">
        <v>54071</v>
      </c>
    </row>
    <row r="216" spans="2:19" ht="13.8" x14ac:dyDescent="0.25">
      <c r="B216" s="91" t="s">
        <v>132</v>
      </c>
      <c r="C216" s="92">
        <v>0</v>
      </c>
      <c r="D216" s="92">
        <v>0</v>
      </c>
      <c r="E216" s="92">
        <v>0</v>
      </c>
      <c r="F216" s="92">
        <v>0</v>
      </c>
      <c r="G216" s="92">
        <v>0</v>
      </c>
      <c r="H216" s="92">
        <v>0</v>
      </c>
      <c r="I216" s="92">
        <v>0</v>
      </c>
      <c r="J216" s="92">
        <v>0</v>
      </c>
      <c r="K216" s="92">
        <v>0</v>
      </c>
      <c r="L216" s="92">
        <v>0</v>
      </c>
      <c r="M216" s="92">
        <v>0</v>
      </c>
      <c r="N216" s="92">
        <v>0</v>
      </c>
      <c r="O216" s="92">
        <v>0</v>
      </c>
      <c r="P216" s="92">
        <v>0</v>
      </c>
      <c r="Q216" s="92">
        <v>0</v>
      </c>
      <c r="R216" s="92">
        <v>0</v>
      </c>
      <c r="S216" s="94">
        <v>0</v>
      </c>
    </row>
    <row r="217" spans="2:19" ht="13.8" x14ac:dyDescent="0.25">
      <c r="B217" s="91" t="s">
        <v>133</v>
      </c>
      <c r="C217" s="92">
        <v>0</v>
      </c>
      <c r="D217" s="92">
        <v>0</v>
      </c>
      <c r="E217" s="92">
        <v>0</v>
      </c>
      <c r="F217" s="92">
        <v>0</v>
      </c>
      <c r="G217" s="92">
        <v>0</v>
      </c>
      <c r="H217" s="92">
        <v>0</v>
      </c>
      <c r="I217" s="92">
        <v>0</v>
      </c>
      <c r="J217" s="92">
        <v>0</v>
      </c>
      <c r="K217" s="92">
        <v>0</v>
      </c>
      <c r="L217" s="92">
        <v>0</v>
      </c>
      <c r="M217" s="92">
        <v>0</v>
      </c>
      <c r="N217" s="92">
        <v>0</v>
      </c>
      <c r="O217" s="92">
        <v>0</v>
      </c>
      <c r="P217" s="92">
        <v>0</v>
      </c>
      <c r="Q217" s="92">
        <v>0</v>
      </c>
      <c r="R217" s="92">
        <v>0</v>
      </c>
      <c r="S217" s="94">
        <v>0</v>
      </c>
    </row>
    <row r="218" spans="2:19" ht="13.8" x14ac:dyDescent="0.25">
      <c r="B218" s="91" t="s">
        <v>134</v>
      </c>
      <c r="C218" s="92">
        <v>0</v>
      </c>
      <c r="D218" s="92">
        <v>0</v>
      </c>
      <c r="E218" s="92">
        <v>0</v>
      </c>
      <c r="F218" s="92">
        <v>0</v>
      </c>
      <c r="G218" s="92">
        <v>0</v>
      </c>
      <c r="H218" s="92">
        <v>0</v>
      </c>
      <c r="I218" s="92">
        <v>0</v>
      </c>
      <c r="J218" s="92">
        <v>0</v>
      </c>
      <c r="K218" s="92">
        <v>0</v>
      </c>
      <c r="L218" s="92">
        <v>0</v>
      </c>
      <c r="M218" s="92">
        <v>0</v>
      </c>
      <c r="N218" s="92">
        <v>0</v>
      </c>
      <c r="O218" s="92">
        <v>0</v>
      </c>
      <c r="P218" s="92">
        <v>0</v>
      </c>
      <c r="Q218" s="92">
        <v>0</v>
      </c>
      <c r="R218" s="92">
        <v>0</v>
      </c>
      <c r="S218" s="94">
        <v>114933</v>
      </c>
    </row>
    <row r="219" spans="2:19" ht="13.8" x14ac:dyDescent="0.25">
      <c r="B219" s="91" t="s">
        <v>135</v>
      </c>
      <c r="C219" s="92">
        <v>0</v>
      </c>
      <c r="D219" s="92">
        <v>0</v>
      </c>
      <c r="E219" s="92">
        <v>0</v>
      </c>
      <c r="F219" s="92">
        <v>0</v>
      </c>
      <c r="G219" s="92">
        <v>0</v>
      </c>
      <c r="H219" s="92">
        <v>0</v>
      </c>
      <c r="I219" s="92">
        <v>0</v>
      </c>
      <c r="J219" s="92">
        <v>0</v>
      </c>
      <c r="K219" s="92">
        <v>0</v>
      </c>
      <c r="L219" s="92">
        <v>0</v>
      </c>
      <c r="M219" s="92">
        <v>0</v>
      </c>
      <c r="N219" s="92">
        <v>0</v>
      </c>
      <c r="O219" s="92">
        <v>0</v>
      </c>
      <c r="P219" s="92">
        <v>0</v>
      </c>
      <c r="Q219" s="92">
        <v>0</v>
      </c>
      <c r="R219" s="92">
        <v>0</v>
      </c>
      <c r="S219" s="94">
        <v>61628</v>
      </c>
    </row>
    <row r="220" spans="2:19" ht="13.8" x14ac:dyDescent="0.25">
      <c r="B220" s="91" t="s">
        <v>136</v>
      </c>
      <c r="C220" s="92">
        <v>0</v>
      </c>
      <c r="D220" s="92">
        <v>0</v>
      </c>
      <c r="E220" s="92">
        <v>0</v>
      </c>
      <c r="F220" s="92">
        <v>0</v>
      </c>
      <c r="G220" s="92">
        <v>0</v>
      </c>
      <c r="H220" s="92">
        <v>0</v>
      </c>
      <c r="I220" s="92">
        <v>0</v>
      </c>
      <c r="J220" s="92">
        <v>0</v>
      </c>
      <c r="K220" s="92">
        <v>0</v>
      </c>
      <c r="L220" s="92">
        <v>0</v>
      </c>
      <c r="M220" s="92">
        <v>0</v>
      </c>
      <c r="N220" s="92">
        <v>0</v>
      </c>
      <c r="O220" s="92">
        <v>0</v>
      </c>
      <c r="P220" s="92">
        <v>0</v>
      </c>
      <c r="Q220" s="92">
        <v>0</v>
      </c>
      <c r="R220" s="92">
        <v>0</v>
      </c>
      <c r="S220" s="94">
        <v>0</v>
      </c>
    </row>
    <row r="221" spans="2:19" ht="13.8" x14ac:dyDescent="0.25">
      <c r="B221" s="91" t="s">
        <v>137</v>
      </c>
      <c r="C221" s="92">
        <v>0</v>
      </c>
      <c r="D221" s="92">
        <v>0</v>
      </c>
      <c r="E221" s="92">
        <v>0</v>
      </c>
      <c r="F221" s="92">
        <v>0</v>
      </c>
      <c r="G221" s="92">
        <v>0</v>
      </c>
      <c r="H221" s="92">
        <v>0</v>
      </c>
      <c r="I221" s="92">
        <v>0</v>
      </c>
      <c r="J221" s="92">
        <v>0</v>
      </c>
      <c r="K221" s="92">
        <v>0</v>
      </c>
      <c r="L221" s="92">
        <v>0</v>
      </c>
      <c r="M221" s="92">
        <v>0</v>
      </c>
      <c r="N221" s="92">
        <v>0</v>
      </c>
      <c r="O221" s="92">
        <v>0</v>
      </c>
      <c r="P221" s="92">
        <v>0</v>
      </c>
      <c r="Q221" s="92">
        <v>0</v>
      </c>
      <c r="R221" s="92">
        <v>0</v>
      </c>
      <c r="S221" s="94">
        <v>0</v>
      </c>
    </row>
    <row r="222" spans="2:19" ht="13.8" x14ac:dyDescent="0.25">
      <c r="B222" s="91" t="s">
        <v>138</v>
      </c>
      <c r="C222" s="92">
        <v>0</v>
      </c>
      <c r="D222" s="92">
        <v>0</v>
      </c>
      <c r="E222" s="92">
        <v>0</v>
      </c>
      <c r="F222" s="92">
        <v>0</v>
      </c>
      <c r="G222" s="92">
        <v>0</v>
      </c>
      <c r="H222" s="92">
        <v>0</v>
      </c>
      <c r="I222" s="92">
        <v>0</v>
      </c>
      <c r="J222" s="92">
        <v>0</v>
      </c>
      <c r="K222" s="92">
        <v>0</v>
      </c>
      <c r="L222" s="92">
        <v>0</v>
      </c>
      <c r="M222" s="92">
        <v>0</v>
      </c>
      <c r="N222" s="92">
        <v>0</v>
      </c>
      <c r="O222" s="92">
        <v>0</v>
      </c>
      <c r="P222" s="92">
        <v>0</v>
      </c>
      <c r="Q222" s="92">
        <v>0</v>
      </c>
      <c r="R222" s="92">
        <v>0</v>
      </c>
      <c r="S222" s="94">
        <v>0</v>
      </c>
    </row>
    <row r="223" spans="2:19" ht="13.8" x14ac:dyDescent="0.25">
      <c r="B223" s="91" t="s">
        <v>139</v>
      </c>
      <c r="C223" s="92">
        <v>0</v>
      </c>
      <c r="D223" s="92">
        <v>0</v>
      </c>
      <c r="E223" s="92">
        <v>0</v>
      </c>
      <c r="F223" s="92">
        <v>0</v>
      </c>
      <c r="G223" s="92">
        <v>0</v>
      </c>
      <c r="H223" s="92">
        <v>0</v>
      </c>
      <c r="I223" s="92">
        <v>0</v>
      </c>
      <c r="J223" s="92">
        <v>0</v>
      </c>
      <c r="K223" s="92">
        <v>0</v>
      </c>
      <c r="L223" s="92">
        <v>0</v>
      </c>
      <c r="M223" s="92">
        <v>0</v>
      </c>
      <c r="N223" s="92">
        <v>0</v>
      </c>
      <c r="O223" s="92">
        <v>0</v>
      </c>
      <c r="P223" s="92">
        <v>0</v>
      </c>
      <c r="Q223" s="92">
        <v>0</v>
      </c>
      <c r="R223" s="92">
        <v>0</v>
      </c>
      <c r="S223" s="94">
        <v>0</v>
      </c>
    </row>
    <row r="224" spans="2:19" ht="13.8" x14ac:dyDescent="0.25">
      <c r="B224" s="91" t="s">
        <v>140</v>
      </c>
      <c r="C224" s="92">
        <v>0</v>
      </c>
      <c r="D224" s="92">
        <v>0</v>
      </c>
      <c r="E224" s="92">
        <v>0</v>
      </c>
      <c r="F224" s="92">
        <v>0</v>
      </c>
      <c r="G224" s="92">
        <v>0</v>
      </c>
      <c r="H224" s="92">
        <v>0</v>
      </c>
      <c r="I224" s="92">
        <v>0</v>
      </c>
      <c r="J224" s="92">
        <v>0</v>
      </c>
      <c r="K224" s="92">
        <v>0</v>
      </c>
      <c r="L224" s="92">
        <v>0</v>
      </c>
      <c r="M224" s="92">
        <v>0</v>
      </c>
      <c r="N224" s="92">
        <v>0</v>
      </c>
      <c r="O224" s="92">
        <v>0</v>
      </c>
      <c r="P224" s="92">
        <v>0</v>
      </c>
      <c r="Q224" s="92">
        <v>0</v>
      </c>
      <c r="R224" s="92">
        <v>0</v>
      </c>
      <c r="S224" s="94">
        <v>0</v>
      </c>
    </row>
    <row r="225" spans="2:19" ht="13.8" x14ac:dyDescent="0.25">
      <c r="B225" s="91" t="s">
        <v>141</v>
      </c>
      <c r="C225" s="92">
        <v>0</v>
      </c>
      <c r="D225" s="92">
        <v>0</v>
      </c>
      <c r="E225" s="92">
        <v>0</v>
      </c>
      <c r="F225" s="92">
        <v>0</v>
      </c>
      <c r="G225" s="92">
        <v>0</v>
      </c>
      <c r="H225" s="92">
        <v>0</v>
      </c>
      <c r="I225" s="92">
        <v>0</v>
      </c>
      <c r="J225" s="92">
        <v>0</v>
      </c>
      <c r="K225" s="92">
        <v>0</v>
      </c>
      <c r="L225" s="92">
        <v>0</v>
      </c>
      <c r="M225" s="92">
        <v>0</v>
      </c>
      <c r="N225" s="92">
        <v>0</v>
      </c>
      <c r="O225" s="92">
        <v>0</v>
      </c>
      <c r="P225" s="92">
        <v>0</v>
      </c>
      <c r="Q225" s="92">
        <v>0</v>
      </c>
      <c r="R225" s="92">
        <v>0</v>
      </c>
      <c r="S225" s="94">
        <v>0</v>
      </c>
    </row>
    <row r="226" spans="2:19" ht="13.8" x14ac:dyDescent="0.25">
      <c r="B226" s="91" t="s">
        <v>142</v>
      </c>
      <c r="C226" s="92">
        <v>0</v>
      </c>
      <c r="D226" s="92">
        <v>0</v>
      </c>
      <c r="E226" s="92">
        <v>0</v>
      </c>
      <c r="F226" s="92">
        <v>0</v>
      </c>
      <c r="G226" s="92">
        <v>0</v>
      </c>
      <c r="H226" s="92">
        <v>0</v>
      </c>
      <c r="I226" s="92">
        <v>0</v>
      </c>
      <c r="J226" s="92">
        <v>0</v>
      </c>
      <c r="K226" s="92">
        <v>0</v>
      </c>
      <c r="L226" s="92">
        <v>0</v>
      </c>
      <c r="M226" s="92">
        <v>0</v>
      </c>
      <c r="N226" s="92">
        <v>0</v>
      </c>
      <c r="O226" s="92">
        <v>0</v>
      </c>
      <c r="P226" s="92">
        <v>0</v>
      </c>
      <c r="Q226" s="92">
        <v>0</v>
      </c>
      <c r="R226" s="92">
        <v>13959.6986</v>
      </c>
      <c r="S226" s="94">
        <v>116039</v>
      </c>
    </row>
    <row r="227" spans="2:19" ht="14.4" thickBot="1" x14ac:dyDescent="0.3">
      <c r="B227" s="91" t="s">
        <v>143</v>
      </c>
      <c r="C227" s="96">
        <v>0</v>
      </c>
      <c r="D227" s="96">
        <v>0</v>
      </c>
      <c r="E227" s="96">
        <v>0</v>
      </c>
      <c r="F227" s="96">
        <v>0</v>
      </c>
      <c r="G227" s="96">
        <v>0</v>
      </c>
      <c r="H227" s="96">
        <v>0</v>
      </c>
      <c r="I227" s="96">
        <v>0</v>
      </c>
      <c r="J227" s="96">
        <v>0</v>
      </c>
      <c r="K227" s="96">
        <v>0</v>
      </c>
      <c r="L227" s="96">
        <v>0</v>
      </c>
      <c r="M227" s="96">
        <v>0</v>
      </c>
      <c r="N227" s="96">
        <v>0</v>
      </c>
      <c r="O227" s="96">
        <v>0</v>
      </c>
      <c r="P227" s="96">
        <v>0</v>
      </c>
      <c r="Q227" s="96">
        <v>0</v>
      </c>
      <c r="R227" s="96">
        <v>32815.949999999997</v>
      </c>
      <c r="S227" s="99">
        <v>202550</v>
      </c>
    </row>
    <row r="228" spans="2:19" ht="14.4" thickBot="1" x14ac:dyDescent="0.3">
      <c r="B228" s="67" t="s">
        <v>153</v>
      </c>
      <c r="C228" s="100">
        <v>0</v>
      </c>
      <c r="D228" s="100">
        <v>0</v>
      </c>
      <c r="E228" s="100">
        <v>0</v>
      </c>
      <c r="F228" s="100">
        <v>0</v>
      </c>
      <c r="G228" s="100">
        <v>0</v>
      </c>
      <c r="H228" s="100">
        <v>0</v>
      </c>
      <c r="I228" s="100">
        <v>0</v>
      </c>
      <c r="J228" s="100">
        <v>0</v>
      </c>
      <c r="K228" s="100">
        <v>0</v>
      </c>
      <c r="L228" s="100">
        <v>0</v>
      </c>
      <c r="M228" s="100">
        <v>0</v>
      </c>
      <c r="N228" s="100">
        <v>0</v>
      </c>
      <c r="O228" s="100">
        <v>0</v>
      </c>
      <c r="P228" s="100">
        <v>0</v>
      </c>
      <c r="Q228" s="100">
        <v>0</v>
      </c>
      <c r="R228" s="100">
        <v>86275.6486</v>
      </c>
      <c r="S228" s="101">
        <v>712787</v>
      </c>
    </row>
    <row r="229" spans="2:19" ht="14.4" thickBot="1" x14ac:dyDescent="0.3">
      <c r="B229" s="67" t="s">
        <v>154</v>
      </c>
      <c r="C229" s="68">
        <v>0</v>
      </c>
      <c r="D229" s="68">
        <v>0</v>
      </c>
      <c r="E229" s="68">
        <v>0</v>
      </c>
      <c r="F229" s="68">
        <v>0</v>
      </c>
      <c r="G229" s="68">
        <v>0</v>
      </c>
      <c r="H229" s="68">
        <v>0</v>
      </c>
      <c r="I229" s="68">
        <v>0</v>
      </c>
      <c r="J229" s="68">
        <v>0</v>
      </c>
      <c r="K229" s="68">
        <v>0</v>
      </c>
      <c r="L229" s="68">
        <v>0</v>
      </c>
      <c r="M229" s="68">
        <v>0</v>
      </c>
      <c r="N229" s="68">
        <v>0</v>
      </c>
      <c r="O229" s="68">
        <v>0</v>
      </c>
      <c r="P229" s="68">
        <v>0</v>
      </c>
      <c r="Q229" s="68">
        <v>79000000</v>
      </c>
      <c r="R229" s="68">
        <v>92000000</v>
      </c>
      <c r="S229" s="69">
        <v>36000000</v>
      </c>
    </row>
    <row r="230" spans="2:19" ht="14.4" thickBot="1" x14ac:dyDescent="0.3">
      <c r="B230" s="67" t="s">
        <v>155</v>
      </c>
      <c r="C230" s="68"/>
      <c r="D230" s="68"/>
      <c r="E230" s="68"/>
      <c r="F230" s="68"/>
      <c r="G230" s="68"/>
      <c r="H230" s="68"/>
      <c r="I230" s="68"/>
      <c r="J230" s="68"/>
      <c r="K230" s="68"/>
      <c r="L230" s="68"/>
      <c r="M230" s="68"/>
      <c r="N230" s="68"/>
      <c r="O230" s="68"/>
      <c r="P230" s="68"/>
      <c r="Q230" s="68"/>
      <c r="R230" s="68">
        <v>13189.199081782877</v>
      </c>
      <c r="S230" s="69"/>
    </row>
    <row r="231" spans="2:19" ht="14.4" thickBot="1" x14ac:dyDescent="0.3">
      <c r="B231" s="67" t="s">
        <v>156</v>
      </c>
      <c r="C231" s="68">
        <v>0</v>
      </c>
      <c r="D231" s="68">
        <v>0</v>
      </c>
      <c r="E231" s="68">
        <v>0</v>
      </c>
      <c r="F231" s="68">
        <v>0</v>
      </c>
      <c r="G231" s="68">
        <v>0</v>
      </c>
      <c r="H231" s="68">
        <v>0</v>
      </c>
      <c r="I231" s="68">
        <v>0</v>
      </c>
      <c r="J231" s="68">
        <v>0</v>
      </c>
      <c r="K231" s="68">
        <v>0</v>
      </c>
      <c r="L231" s="68">
        <v>0</v>
      </c>
      <c r="M231" s="68">
        <v>0</v>
      </c>
      <c r="N231" s="68">
        <v>0</v>
      </c>
      <c r="O231" s="68">
        <v>0</v>
      </c>
      <c r="P231" s="68">
        <v>0</v>
      </c>
      <c r="Q231" s="68">
        <v>79000000</v>
      </c>
      <c r="R231" s="68">
        <v>92099464.847681776</v>
      </c>
      <c r="S231" s="69">
        <v>36712787</v>
      </c>
    </row>
  </sheetData>
  <mergeCells count="16">
    <mergeCell ref="C63:S63"/>
    <mergeCell ref="B2:M2"/>
    <mergeCell ref="C7:S7"/>
    <mergeCell ref="B33:M33"/>
    <mergeCell ref="C34:S34"/>
    <mergeCell ref="B62:M62"/>
    <mergeCell ref="B178:M178"/>
    <mergeCell ref="C179:S179"/>
    <mergeCell ref="B207:M207"/>
    <mergeCell ref="C208:S208"/>
    <mergeCell ref="B91:M91"/>
    <mergeCell ref="C92:S92"/>
    <mergeCell ref="B120:M120"/>
    <mergeCell ref="C121:S121"/>
    <mergeCell ref="B149:M149"/>
    <mergeCell ref="C150:S15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55</vt:i4>
      </vt:variant>
    </vt:vector>
  </HeadingPairs>
  <TitlesOfParts>
    <vt:vector size="64" baseType="lpstr">
      <vt:lpstr>Contents</vt:lpstr>
      <vt:lpstr>Explantory Notes</vt:lpstr>
      <vt:lpstr>Definition of Schemes</vt:lpstr>
      <vt:lpstr>A</vt:lpstr>
      <vt:lpstr>B</vt:lpstr>
      <vt:lpstr>C</vt:lpstr>
      <vt:lpstr>D</vt:lpstr>
      <vt:lpstr>E</vt:lpstr>
      <vt:lpstr>F</vt:lpstr>
      <vt:lpstr>E!Table_19.A.1__All_schemes___Liabilities</vt:lpstr>
      <vt:lpstr>E!Table_19.A.2__CNST___Liabilities</vt:lpstr>
      <vt:lpstr>E!Table_19.A.3__Ex_RHA___Liabilities</vt:lpstr>
      <vt:lpstr>E!Table_19.A.4__ELS___Liabilities</vt:lpstr>
      <vt:lpstr>E!Table_19.A.5__DHSC_Clinical__Liabilities</vt:lpstr>
      <vt:lpstr>E!Table_19.A.6__CNSGP___Liabilities</vt:lpstr>
      <vt:lpstr>E!Table_19.A.7__ELSGP___Financial_Liabilities</vt:lpstr>
      <vt:lpstr>Table_19.A.8__CNSC___Financial_Liabilities</vt:lpstr>
      <vt:lpstr>F!Table_20.A1__All_claims</vt:lpstr>
      <vt:lpstr>F!Table_20.A2__CNST_claims</vt:lpstr>
      <vt:lpstr>F!Table_20.A3__Ex_RHA_claims</vt:lpstr>
      <vt:lpstr>F!Table_20.A4__ELS_claims</vt:lpstr>
      <vt:lpstr>F!Table_20.A5__DHSC_Clinical_claims</vt:lpstr>
      <vt:lpstr>F!Table_20.A6__CNSGP_claims</vt:lpstr>
      <vt:lpstr>F!Table_20.A7__ELSGP_claims</vt:lpstr>
      <vt:lpstr>Table_20.A8__CNSC_claims</vt:lpstr>
      <vt:lpstr>E!Table18A1</vt:lpstr>
      <vt:lpstr>Table1A</vt:lpstr>
      <vt:lpstr>Table1B</vt:lpstr>
      <vt:lpstr>Table1C</vt:lpstr>
      <vt:lpstr>Table1D</vt:lpstr>
      <vt:lpstr>Table1E</vt:lpstr>
      <vt:lpstr>Table1F</vt:lpstr>
      <vt:lpstr>Table1G</vt:lpstr>
      <vt:lpstr>Table1H</vt:lpstr>
      <vt:lpstr>Table2A</vt:lpstr>
      <vt:lpstr>Table2B</vt:lpstr>
      <vt:lpstr>Table2C</vt:lpstr>
      <vt:lpstr>Table2D</vt:lpstr>
      <vt:lpstr>Table2E</vt:lpstr>
      <vt:lpstr>Table2F</vt:lpstr>
      <vt:lpstr>TAble2G</vt:lpstr>
      <vt:lpstr>Table2H</vt:lpstr>
      <vt:lpstr>Table3A</vt:lpstr>
      <vt:lpstr>Table3B</vt:lpstr>
      <vt:lpstr>Table3C</vt:lpstr>
      <vt:lpstr>Table3D</vt:lpstr>
      <vt:lpstr>Table3E</vt:lpstr>
      <vt:lpstr>Table3F</vt:lpstr>
      <vt:lpstr>Table3G</vt:lpstr>
      <vt:lpstr>Table3H</vt:lpstr>
      <vt:lpstr>F!Table4A</vt:lpstr>
      <vt:lpstr>Table4A</vt:lpstr>
      <vt:lpstr>F!Table4B</vt:lpstr>
      <vt:lpstr>Table4B</vt:lpstr>
      <vt:lpstr>F!Table4C</vt:lpstr>
      <vt:lpstr>Table4C</vt:lpstr>
      <vt:lpstr>F!Table4D</vt:lpstr>
      <vt:lpstr>Table4D</vt:lpstr>
      <vt:lpstr>F!Table4E</vt:lpstr>
      <vt:lpstr>Table4E</vt:lpstr>
      <vt:lpstr>F!Table4F</vt:lpstr>
      <vt:lpstr>Table4F</vt:lpstr>
      <vt:lpstr>Table4G</vt:lpstr>
      <vt:lpstr>Table4H</vt:lpstr>
    </vt:vector>
  </TitlesOfParts>
  <Company>NHS Resolution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Meehan</dc:creator>
  <cp:lastModifiedBy>JACK, Niamh (NHS RESOLUTION)</cp:lastModifiedBy>
  <dcterms:created xsi:type="dcterms:W3CDTF">2023-07-18T11:31:50Z</dcterms:created>
  <dcterms:modified xsi:type="dcterms:W3CDTF">2023-10-18T08:39:54Z</dcterms:modified>
</cp:coreProperties>
</file>